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ecomobilier-my.sharepoint.com/personal/ntubiana_ecomaison_com/Documents/Documents/Nathalie/Abaques/Abaques simplifiés toutes filières - VF 2024/"/>
    </mc:Choice>
  </mc:AlternateContent>
  <xr:revisionPtr revIDLastSave="19" documentId="8_{256FBD91-8FE3-4D01-8FA8-F13893DEEC3C}" xr6:coauthVersionLast="47" xr6:coauthVersionMax="47" xr10:uidLastSave="{0EEB397C-6650-4970-9DB7-CE1B193FA305}"/>
  <bookViews>
    <workbookView xWindow="28680" yWindow="-120" windowWidth="29040" windowHeight="15840" xr2:uid="{EABA63C5-BDB9-42F2-94D3-537948A437A2}"/>
  </bookViews>
  <sheets>
    <sheet name="Abaques ABJ 2024" sheetId="3" r:id="rId1"/>
    <sheet name="Traçabilité entrée 2024" sheetId="1" r:id="rId2"/>
    <sheet name="Traçabilité sorties 2024"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 l="1"/>
  <c r="F12" i="2"/>
  <c r="F11" i="2"/>
  <c r="F10" i="2"/>
  <c r="F9" i="2"/>
  <c r="F8" i="2" s="1"/>
  <c r="F14" i="2" s="1"/>
  <c r="F15" i="2" s="1"/>
  <c r="E8" i="2"/>
  <c r="E14" i="2" s="1"/>
  <c r="E15" i="2" s="1"/>
  <c r="C8" i="2"/>
  <c r="C14" i="2" s="1"/>
  <c r="C15" i="2" s="1"/>
  <c r="F7" i="2"/>
  <c r="F6" i="2"/>
  <c r="F5" i="2"/>
  <c r="F4" i="2"/>
  <c r="E4" i="2"/>
  <c r="C4" i="2"/>
  <c r="L14" i="1"/>
  <c r="L15" i="1" s="1"/>
  <c r="K14" i="1"/>
  <c r="K15" i="1" s="1"/>
  <c r="E14" i="1"/>
  <c r="E15" i="1" s="1"/>
  <c r="C14" i="1"/>
  <c r="C15" i="1" s="1"/>
  <c r="M13" i="1"/>
  <c r="G13" i="1"/>
  <c r="M12" i="1"/>
  <c r="G12" i="1"/>
  <c r="M11" i="1"/>
  <c r="G11" i="1"/>
  <c r="M10" i="1"/>
  <c r="G10" i="1"/>
  <c r="G8" i="1" s="1"/>
  <c r="M9" i="1"/>
  <c r="M8" i="1" s="1"/>
  <c r="G9" i="1"/>
  <c r="L8" i="1"/>
  <c r="K8" i="1"/>
  <c r="J8" i="1"/>
  <c r="J14" i="1" s="1"/>
  <c r="J15" i="1" s="1"/>
  <c r="I8" i="1"/>
  <c r="I14" i="1" s="1"/>
  <c r="F8" i="1"/>
  <c r="F14" i="1" s="1"/>
  <c r="F15" i="1" s="1"/>
  <c r="E8" i="1"/>
  <c r="D8" i="1"/>
  <c r="C8" i="1"/>
  <c r="M7" i="1"/>
  <c r="G7" i="1"/>
  <c r="M6" i="1"/>
  <c r="G6" i="1"/>
  <c r="M5" i="1"/>
  <c r="G5" i="1"/>
  <c r="L4" i="1"/>
  <c r="K4" i="1"/>
  <c r="J4" i="1"/>
  <c r="I4" i="1"/>
  <c r="M4" i="1" s="1"/>
  <c r="F4" i="1"/>
  <c r="G4" i="1" s="1"/>
  <c r="E4" i="1"/>
  <c r="D4" i="1"/>
  <c r="D14" i="1" s="1"/>
  <c r="D15" i="1" s="1"/>
  <c r="C4" i="1"/>
  <c r="M14" i="1" l="1"/>
  <c r="I15" i="1"/>
  <c r="M15" i="1" s="1"/>
  <c r="G15" i="1"/>
  <c r="G14" i="1"/>
</calcChain>
</file>

<file path=xl/sharedStrings.xml><?xml version="1.0" encoding="utf-8"?>
<sst xmlns="http://schemas.openxmlformats.org/spreadsheetml/2006/main" count="66" uniqueCount="34">
  <si>
    <r>
      <rPr>
        <b/>
        <u/>
        <sz val="16"/>
        <color rgb="FFFE725D"/>
        <rFont val="Cera Pro"/>
      </rPr>
      <t xml:space="preserve">Mode opératoire : </t>
    </r>
    <r>
      <rPr>
        <b/>
        <sz val="16"/>
        <color rgb="FFFE725D"/>
        <rFont val="Cera Pro"/>
      </rPr>
      <t xml:space="preserve">
Les cellules en corail sont obligatoires à renseigner de façon trimestrielle sur notre SI. 
Les poids totaux d'ABJ doivent exclure les produits hors périmètre (outillage du peintre, machine et appareil motorisé thermique, ...).
Les logiciels (GDR, ..) sont en cours de paramétrage. </t>
    </r>
  </si>
  <si>
    <t>Entrées par origine 
(pesée)</t>
  </si>
  <si>
    <t>Entrées par origine 
(Quantité)</t>
  </si>
  <si>
    <t xml:space="preserve">Articles de bricolage et de jardin (non électriques) </t>
  </si>
  <si>
    <t xml:space="preserve">Catégories et types d'articles de bricolage et de jardin </t>
  </si>
  <si>
    <t xml:space="preserve">Apports volontaires et autres collectes </t>
  </si>
  <si>
    <t>Points permanents : zone réemploi en déchèterie publique</t>
  </si>
  <si>
    <t>Points permanents Ecomaison : Distributeurs</t>
  </si>
  <si>
    <t xml:space="preserve">Points saisonniers Ecomaison </t>
  </si>
  <si>
    <t>Poids total entrée</t>
  </si>
  <si>
    <t>Poids moyen</t>
  </si>
  <si>
    <t>1. Total Matériel de bricolage dont l’outillage à main</t>
  </si>
  <si>
    <t xml:space="preserve">Outillage à main </t>
  </si>
  <si>
    <t>Gros équipement de bricolage</t>
  </si>
  <si>
    <t>2. Total Articles d’entretien et d’aménagement du jardin</t>
  </si>
  <si>
    <t>Pots de fleurs</t>
  </si>
  <si>
    <t>Bâches</t>
  </si>
  <si>
    <t>Gros équipement de jardin</t>
  </si>
  <si>
    <t>TOTAL ABJ (KG)</t>
  </si>
  <si>
    <t>TOTAL ABJ (Tonne)</t>
  </si>
  <si>
    <t>Sorties (Poids)</t>
  </si>
  <si>
    <t>Sorties (Quantité)</t>
  </si>
  <si>
    <t>Quantité sorties</t>
  </si>
  <si>
    <t xml:space="preserve"> Poids moyen unitaire estimé (kg) </t>
  </si>
  <si>
    <t>Poids moyen estimé au SMK</t>
  </si>
  <si>
    <t>1. Matériel de bricolage dont l’outillage à main</t>
  </si>
  <si>
    <t>2. Article d’entretien et d’aménagement du jardin</t>
  </si>
  <si>
    <t>2.A Pots de fleur</t>
  </si>
  <si>
    <t>2.B Bâches</t>
  </si>
  <si>
    <t>2.C Autres articles :</t>
  </si>
  <si>
    <t>Equipements de protection et accessoires</t>
  </si>
  <si>
    <t>Abaques Articles de bricolage et de jardin (non électriques, non thermiques)</t>
  </si>
  <si>
    <t>Traçabilité Articles de bricolage et de jardin (non électriques, non thermiques) en entrée</t>
  </si>
  <si>
    <t>Traçabilité Articles de bricolage et de jardin (non électriques, non thermiques) en sortie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</si>
</sst>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rgb="FF000000"/>
      <name val="Calibri"/>
      <family val="2"/>
      <charset val="1"/>
    </font>
    <font>
      <b/>
      <sz val="24"/>
      <color theme="0"/>
      <name val="Cera Pro"/>
    </font>
    <font>
      <b/>
      <sz val="16"/>
      <color rgb="FFFE725D"/>
      <name val="Cera Pro"/>
    </font>
    <font>
      <b/>
      <u/>
      <sz val="16"/>
      <color rgb="FFFE725D"/>
      <name val="Cera Pro"/>
    </font>
    <font>
      <b/>
      <sz val="16"/>
      <color rgb="FF0F695F"/>
      <name val="Aptos Narrow"/>
      <family val="2"/>
      <scheme val="minor"/>
    </font>
    <font>
      <b/>
      <sz val="16"/>
      <color rgb="FF0F695F"/>
      <name val="Calibri"/>
      <family val="2"/>
      <charset val="1"/>
    </font>
    <font>
      <b/>
      <sz val="14"/>
      <color rgb="FF0F695F"/>
      <name val="Cera Pro"/>
    </font>
    <font>
      <b/>
      <sz val="16"/>
      <color rgb="FF0F695F"/>
      <name val="Cera Pro"/>
    </font>
    <font>
      <sz val="14"/>
      <color rgb="FF000000"/>
      <name val="Calibri"/>
      <family val="2"/>
      <charset val="1"/>
    </font>
    <font>
      <b/>
      <sz val="16"/>
      <color theme="0"/>
      <name val="Cera Pro"/>
    </font>
    <font>
      <sz val="12"/>
      <color rgb="FF000000"/>
      <name val="Cera Pro"/>
    </font>
    <font>
      <b/>
      <sz val="12"/>
      <color rgb="FF0F695F"/>
      <name val="Cera Pro"/>
    </font>
    <font>
      <b/>
      <sz val="11"/>
      <color rgb="FF000000"/>
      <name val="Calibri"/>
      <family val="2"/>
    </font>
    <font>
      <sz val="12"/>
      <name val="Cera Pro"/>
    </font>
    <font>
      <sz val="12"/>
      <color rgb="FF0F695F"/>
      <name val="Cera Pro"/>
    </font>
    <font>
      <sz val="11"/>
      <color rgb="FFFF0000"/>
      <name val="Calibri"/>
      <family val="2"/>
      <charset val="1"/>
    </font>
    <font>
      <b/>
      <sz val="12"/>
      <color theme="0"/>
      <name val="Cera Pro"/>
    </font>
    <font>
      <b/>
      <sz val="14"/>
      <color theme="0"/>
      <name val="Cera Pro"/>
    </font>
    <font>
      <sz val="11"/>
      <color rgb="FF0F695F"/>
      <name val="Cera Pro"/>
    </font>
  </fonts>
  <fills count="10">
    <fill>
      <patternFill patternType="none"/>
    </fill>
    <fill>
      <patternFill patternType="gray125"/>
    </fill>
    <fill>
      <patternFill patternType="solid">
        <fgColor rgb="FF0F695F"/>
        <bgColor indexed="64"/>
      </patternFill>
    </fill>
    <fill>
      <patternFill patternType="solid">
        <fgColor theme="0"/>
        <bgColor indexed="64"/>
      </patternFill>
    </fill>
    <fill>
      <patternFill patternType="solid">
        <fgColor theme="5" tint="0.79998168889431442"/>
        <bgColor indexed="64"/>
      </patternFill>
    </fill>
    <fill>
      <patternFill patternType="solid">
        <fgColor rgb="FFFE725D"/>
        <bgColor indexed="64"/>
      </patternFill>
    </fill>
    <fill>
      <patternFill patternType="solid">
        <fgColor rgb="FFBCDCBC"/>
        <bgColor indexed="64"/>
      </patternFill>
    </fill>
    <fill>
      <patternFill patternType="solid">
        <fgColor rgb="FFE2EFDA"/>
        <bgColor indexed="64"/>
      </patternFill>
    </fill>
    <fill>
      <patternFill patternType="solid">
        <fgColor theme="3"/>
        <bgColor indexed="64"/>
      </patternFill>
    </fill>
    <fill>
      <patternFill patternType="lightDown">
        <bgColor theme="0"/>
      </patternFill>
    </fill>
  </fills>
  <borders count="4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thick">
        <color rgb="FF0F695F"/>
      </right>
      <top style="medium">
        <color indexed="64"/>
      </top>
      <bottom style="medium">
        <color indexed="64"/>
      </bottom>
      <diagonal/>
    </border>
    <border>
      <left style="thick">
        <color rgb="FF0F695F"/>
      </left>
      <right/>
      <top style="thick">
        <color rgb="FF0F695F"/>
      </top>
      <bottom style="thick">
        <color rgb="FF0F695F"/>
      </bottom>
      <diagonal/>
    </border>
    <border>
      <left style="thick">
        <color rgb="FF0F695F"/>
      </left>
      <right style="thick">
        <color rgb="FF0F695F"/>
      </right>
      <top style="thick">
        <color rgb="FF0F695F"/>
      </top>
      <bottom style="thick">
        <color rgb="FF0F695F"/>
      </bottom>
      <diagonal/>
    </border>
    <border>
      <left style="thick">
        <color rgb="FF0F695F"/>
      </left>
      <right/>
      <top style="thick">
        <color rgb="FF0F695F"/>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rgb="FF0F695F"/>
      </top>
      <bottom style="medium">
        <color rgb="FF0F695F"/>
      </bottom>
      <diagonal/>
    </border>
    <border>
      <left style="medium">
        <color rgb="FF0F695F"/>
      </left>
      <right style="medium">
        <color rgb="FF0F695F"/>
      </right>
      <top style="medium">
        <color rgb="FF0F695F"/>
      </top>
      <bottom style="medium">
        <color rgb="FF0F695F"/>
      </bottom>
      <diagonal/>
    </border>
    <border>
      <left/>
      <right style="medium">
        <color rgb="FF0F695F"/>
      </right>
      <top style="medium">
        <color rgb="FF0F695F"/>
      </top>
      <bottom/>
      <diagonal/>
    </border>
    <border>
      <left style="medium">
        <color rgb="FF0F695F"/>
      </left>
      <right style="medium">
        <color rgb="FF0F695F"/>
      </right>
      <top style="medium">
        <color rgb="FF0F695F"/>
      </top>
      <bottom/>
      <diagonal/>
    </border>
    <border>
      <left style="medium">
        <color rgb="FF0F695F"/>
      </left>
      <right/>
      <top style="medium">
        <color rgb="FF0F695F"/>
      </top>
      <bottom style="medium">
        <color rgb="FF0F695F"/>
      </bottom>
      <diagonal/>
    </border>
    <border>
      <left style="medium">
        <color indexed="64"/>
      </left>
      <right style="medium">
        <color indexed="64"/>
      </right>
      <top style="medium">
        <color indexed="64"/>
      </top>
      <bottom style="medium">
        <color rgb="FF0F695F"/>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rgb="FF0F695F"/>
      </right>
      <top style="medium">
        <color indexed="64"/>
      </top>
      <bottom/>
      <diagonal/>
    </border>
    <border>
      <left style="thick">
        <color rgb="FF0F695F"/>
      </left>
      <right style="thick">
        <color rgb="FF0F695F"/>
      </right>
      <top style="thick">
        <color rgb="FF0F695F"/>
      </top>
      <bottom/>
      <diagonal/>
    </border>
    <border>
      <left/>
      <right style="thick">
        <color rgb="FF0F695F"/>
      </right>
      <top style="thick">
        <color rgb="FF0F695F"/>
      </top>
      <bottom/>
      <diagonal/>
    </border>
    <border>
      <left style="medium">
        <color rgb="FF0F695F"/>
      </left>
      <right/>
      <top style="medium">
        <color indexed="64"/>
      </top>
      <bottom style="medium">
        <color rgb="FF0F695F"/>
      </bottom>
      <diagonal/>
    </border>
    <border>
      <left style="medium">
        <color rgb="FF0F695F"/>
      </left>
      <right style="medium">
        <color rgb="FF0F695F"/>
      </right>
      <top style="medium">
        <color indexed="64"/>
      </top>
      <bottom/>
      <diagonal/>
    </border>
    <border>
      <left style="medium">
        <color rgb="FF0F695F"/>
      </left>
      <right style="medium">
        <color indexed="64"/>
      </right>
      <top style="medium">
        <color indexed="64"/>
      </top>
      <bottom style="medium">
        <color rgb="FF0F695F"/>
      </bottom>
      <diagonal/>
    </border>
    <border>
      <left/>
      <right style="medium">
        <color indexed="64"/>
      </right>
      <top style="thin">
        <color indexed="64"/>
      </top>
      <bottom style="medium">
        <color indexed="64"/>
      </bottom>
      <diagonal/>
    </border>
    <border>
      <left style="medium">
        <color rgb="FF0F695F"/>
      </left>
      <right/>
      <top style="medium">
        <color rgb="FF0F695F"/>
      </top>
      <bottom style="medium">
        <color indexed="64"/>
      </bottom>
      <diagonal/>
    </border>
    <border>
      <left/>
      <right/>
      <top style="medium">
        <color rgb="FF0F695F"/>
      </top>
      <bottom style="medium">
        <color indexed="64"/>
      </bottom>
      <diagonal/>
    </border>
    <border>
      <left/>
      <right style="medium">
        <color rgb="FF0F695F"/>
      </right>
      <top style="medium">
        <color rgb="FF0F695F"/>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88">
    <xf numFmtId="0" fontId="0" fillId="0" borderId="0" xfId="0"/>
    <xf numFmtId="0" fontId="1" fillId="0" borderId="1" xfId="0" applyFont="1" applyBorder="1" applyAlignment="1">
      <alignment vertical="center"/>
    </xf>
    <xf numFmtId="0" fontId="4" fillId="0" borderId="7" xfId="0" applyFont="1" applyBorder="1" applyAlignment="1">
      <alignment horizontal="center" vertical="center" wrapText="1"/>
    </xf>
    <xf numFmtId="0" fontId="6" fillId="0" borderId="9"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0" borderId="0" xfId="0" applyFont="1"/>
    <xf numFmtId="0" fontId="9" fillId="2" borderId="16" xfId="0" applyFont="1" applyFill="1" applyBorder="1" applyAlignment="1">
      <alignment horizontal="left" vertical="center" wrapText="1"/>
    </xf>
    <xf numFmtId="0" fontId="10" fillId="5" borderId="17" xfId="0" applyFont="1" applyFill="1" applyBorder="1"/>
    <xf numFmtId="0" fontId="10" fillId="5" borderId="18" xfId="0" applyFont="1" applyFill="1" applyBorder="1"/>
    <xf numFmtId="0" fontId="10" fillId="4" borderId="19" xfId="0" applyFont="1" applyFill="1" applyBorder="1"/>
    <xf numFmtId="0" fontId="10" fillId="5" borderId="20" xfId="0" applyFont="1" applyFill="1" applyBorder="1"/>
    <xf numFmtId="0" fontId="11" fillId="6" borderId="19" xfId="0" applyFont="1" applyFill="1" applyBorder="1" applyAlignment="1">
      <alignment horizontal="left" vertical="center"/>
    </xf>
    <xf numFmtId="0" fontId="10" fillId="6" borderId="21" xfId="0" applyFont="1" applyFill="1" applyBorder="1"/>
    <xf numFmtId="0" fontId="10" fillId="6" borderId="22" xfId="0" applyFont="1" applyFill="1" applyBorder="1"/>
    <xf numFmtId="0" fontId="10" fillId="4" borderId="23" xfId="0" applyFont="1" applyFill="1" applyBorder="1"/>
    <xf numFmtId="0" fontId="10" fillId="6" borderId="24" xfId="0" applyFont="1" applyFill="1" applyBorder="1"/>
    <xf numFmtId="0" fontId="11" fillId="6" borderId="23" xfId="0" applyFont="1" applyFill="1" applyBorder="1" applyAlignment="1">
      <alignment horizontal="left" vertical="center" wrapText="1"/>
    </xf>
    <xf numFmtId="0" fontId="12" fillId="0" borderId="0" xfId="0" applyFont="1"/>
    <xf numFmtId="0" fontId="11" fillId="6" borderId="23" xfId="0" applyFont="1" applyFill="1" applyBorder="1" applyAlignment="1">
      <alignment horizontal="left" vertical="center"/>
    </xf>
    <xf numFmtId="0" fontId="13" fillId="5" borderId="21" xfId="0" applyFont="1" applyFill="1" applyBorder="1"/>
    <xf numFmtId="0" fontId="14" fillId="4" borderId="23" xfId="0" applyFont="1" applyFill="1" applyBorder="1"/>
    <xf numFmtId="0" fontId="14" fillId="6" borderId="22" xfId="0" applyFont="1" applyFill="1" applyBorder="1"/>
    <xf numFmtId="0" fontId="15" fillId="0" borderId="0" xfId="0" applyFont="1"/>
    <xf numFmtId="0" fontId="11" fillId="6" borderId="23" xfId="0" applyFont="1" applyFill="1" applyBorder="1" applyAlignment="1">
      <alignment vertical="center"/>
    </xf>
    <xf numFmtId="0" fontId="7" fillId="7" borderId="23" xfId="0" applyFont="1" applyFill="1" applyBorder="1" applyAlignment="1">
      <alignment horizontal="right" vertical="center" wrapText="1"/>
    </xf>
    <xf numFmtId="0" fontId="16" fillId="8" borderId="21" xfId="0" applyFont="1" applyFill="1" applyBorder="1"/>
    <xf numFmtId="0" fontId="16" fillId="8" borderId="22" xfId="0" applyFont="1" applyFill="1" applyBorder="1"/>
    <xf numFmtId="0" fontId="16" fillId="4" borderId="23" xfId="0" applyFont="1" applyFill="1" applyBorder="1"/>
    <xf numFmtId="0" fontId="7" fillId="7" borderId="25" xfId="0" applyFont="1" applyFill="1" applyBorder="1" applyAlignment="1">
      <alignment horizontal="right" vertical="center" wrapText="1"/>
    </xf>
    <xf numFmtId="0" fontId="16" fillId="8" borderId="26" xfId="0" applyFont="1" applyFill="1" applyBorder="1"/>
    <xf numFmtId="0" fontId="16" fillId="8" borderId="27" xfId="0" applyFont="1" applyFill="1" applyBorder="1"/>
    <xf numFmtId="0" fontId="16" fillId="4" borderId="25" xfId="0" applyFont="1" applyFill="1" applyBorder="1"/>
    <xf numFmtId="0" fontId="0" fillId="3" borderId="0" xfId="0" applyFill="1"/>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3" fillId="5" borderId="24" xfId="0" applyFont="1" applyFill="1" applyBorder="1"/>
    <xf numFmtId="0" fontId="16" fillId="8" borderId="24" xfId="0" applyFont="1" applyFill="1" applyBorder="1"/>
    <xf numFmtId="0" fontId="16" fillId="8" borderId="34" xfId="0" applyFont="1" applyFill="1" applyBorder="1"/>
    <xf numFmtId="0" fontId="1" fillId="0" borderId="35" xfId="0" applyFont="1" applyBorder="1" applyAlignment="1">
      <alignment vertical="center"/>
    </xf>
    <xf numFmtId="0" fontId="11" fillId="6" borderId="18" xfId="0" applyFont="1" applyFill="1" applyBorder="1" applyAlignment="1">
      <alignment horizontal="left" vertical="center"/>
    </xf>
    <xf numFmtId="0" fontId="11" fillId="6" borderId="19" xfId="0" applyFont="1" applyFill="1" applyBorder="1" applyAlignment="1">
      <alignment horizontal="center" vertical="center" wrapText="1"/>
    </xf>
    <xf numFmtId="0" fontId="0" fillId="0" borderId="19" xfId="0" applyBorder="1"/>
    <xf numFmtId="0" fontId="11" fillId="6" borderId="22" xfId="0" applyFont="1" applyFill="1" applyBorder="1" applyAlignment="1">
      <alignment horizontal="left" vertical="center" wrapText="1"/>
    </xf>
    <xf numFmtId="0" fontId="11" fillId="6" borderId="23" xfId="0" applyFont="1" applyFill="1" applyBorder="1" applyAlignment="1">
      <alignment horizontal="center" vertical="center" wrapText="1"/>
    </xf>
    <xf numFmtId="0" fontId="0" fillId="0" borderId="23" xfId="0" applyBorder="1"/>
    <xf numFmtId="0" fontId="11" fillId="6" borderId="27" xfId="0" applyFont="1" applyFill="1" applyBorder="1" applyAlignment="1">
      <alignment horizontal="left" vertical="center"/>
    </xf>
    <xf numFmtId="0" fontId="11" fillId="6" borderId="25" xfId="0" applyFont="1" applyFill="1" applyBorder="1" applyAlignment="1">
      <alignment horizontal="center" vertical="center" wrapText="1"/>
    </xf>
    <xf numFmtId="0" fontId="0" fillId="0" borderId="25" xfId="0" applyBorder="1"/>
    <xf numFmtId="0" fontId="17" fillId="2" borderId="18" xfId="0" applyFont="1" applyFill="1" applyBorder="1" applyAlignment="1">
      <alignment vertical="center" wrapText="1"/>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8" fillId="9" borderId="23" xfId="0" applyFont="1" applyFill="1" applyBorder="1" applyAlignment="1">
      <alignment horizontal="center"/>
    </xf>
    <xf numFmtId="0" fontId="11" fillId="6" borderId="22" xfId="0" applyFont="1" applyFill="1" applyBorder="1" applyAlignment="1">
      <alignment horizontal="left" vertical="center"/>
    </xf>
    <xf numFmtId="0" fontId="11" fillId="6" borderId="27" xfId="0" applyFont="1" applyFill="1" applyBorder="1" applyAlignment="1">
      <alignment vertical="center"/>
    </xf>
    <xf numFmtId="0" fontId="4" fillId="0" borderId="29" xfId="0" applyFont="1" applyBorder="1" applyAlignment="1">
      <alignment horizontal="center" vertical="center" wrapText="1"/>
    </xf>
    <xf numFmtId="0" fontId="0" fillId="0" borderId="0" xfId="0" applyAlignment="1">
      <alignment horizont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7" fillId="0" borderId="1"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8" xfId="0" applyFont="1" applyBorder="1" applyAlignment="1">
      <alignment horizontal="center" vertical="center" wrapText="1"/>
    </xf>
    <xf numFmtId="0" fontId="7" fillId="0" borderId="41"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0" xfId="0" applyFont="1" applyFill="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4" fillId="0" borderId="7" xfId="0" applyFont="1" applyBorder="1" applyAlignment="1">
      <alignment horizontal="center" vertical="center" wrapText="1"/>
    </xf>
    <xf numFmtId="0" fontId="4" fillId="0" borderId="30" xfId="0" applyFont="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xr9:uid="{403D08F3-E86A-4287-8174-2B481ACBD028}"/>
  </tableStyles>
  <colors>
    <mruColors>
      <color rgb="FFFE72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625929</xdr:colOff>
      <xdr:row>0</xdr:row>
      <xdr:rowOff>149678</xdr:rowOff>
    </xdr:from>
    <xdr:to>
      <xdr:col>1</xdr:col>
      <xdr:colOff>1712413</xdr:colOff>
      <xdr:row>0</xdr:row>
      <xdr:rowOff>1237063</xdr:rowOff>
    </xdr:to>
    <xdr:pic>
      <xdr:nvPicPr>
        <xdr:cNvPr id="2" name="Image 1">
          <a:extLst>
            <a:ext uri="{FF2B5EF4-FFF2-40B4-BE49-F238E27FC236}">
              <a16:creationId xmlns:a16="http://schemas.microsoft.com/office/drawing/2014/main" id="{E8D09460-6512-4D48-8112-3E8B2A8EB2BE}"/>
            </a:ext>
          </a:extLst>
        </xdr:cNvPr>
        <xdr:cNvPicPr>
          <a:picLocks noChangeAspect="1"/>
        </xdr:cNvPicPr>
      </xdr:nvPicPr>
      <xdr:blipFill rotWithShape="1">
        <a:blip xmlns:r="http://schemas.openxmlformats.org/officeDocument/2006/relationships" r:embed="rId1"/>
        <a:srcRect l="18080" t="13759" r="14391" b="11519"/>
        <a:stretch/>
      </xdr:blipFill>
      <xdr:spPr>
        <a:xfrm>
          <a:off x="1029789" y="149678"/>
          <a:ext cx="1082674" cy="1087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86590</xdr:rowOff>
    </xdr:from>
    <xdr:to>
      <xdr:col>0</xdr:col>
      <xdr:colOff>1657984</xdr:colOff>
      <xdr:row>0</xdr:row>
      <xdr:rowOff>1193660</xdr:rowOff>
    </xdr:to>
    <xdr:pic>
      <xdr:nvPicPr>
        <xdr:cNvPr id="2" name="Image 1">
          <a:extLst>
            <a:ext uri="{FF2B5EF4-FFF2-40B4-BE49-F238E27FC236}">
              <a16:creationId xmlns:a16="http://schemas.microsoft.com/office/drawing/2014/main" id="{EBC73A79-9C2B-474B-8BB4-58C065931911}"/>
            </a:ext>
          </a:extLst>
        </xdr:cNvPr>
        <xdr:cNvPicPr>
          <a:picLocks noChangeAspect="1"/>
        </xdr:cNvPicPr>
      </xdr:nvPicPr>
      <xdr:blipFill rotWithShape="1">
        <a:blip xmlns:r="http://schemas.openxmlformats.org/officeDocument/2006/relationships" r:embed="rId1"/>
        <a:srcRect l="18080" t="13759" r="14391" b="11519"/>
        <a:stretch/>
      </xdr:blipFill>
      <xdr:spPr>
        <a:xfrm>
          <a:off x="571500" y="88495"/>
          <a:ext cx="1082674" cy="1104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0</xdr:row>
      <xdr:rowOff>86590</xdr:rowOff>
    </xdr:from>
    <xdr:to>
      <xdr:col>0</xdr:col>
      <xdr:colOff>1650999</xdr:colOff>
      <xdr:row>0</xdr:row>
      <xdr:rowOff>1200645</xdr:rowOff>
    </xdr:to>
    <xdr:pic>
      <xdr:nvPicPr>
        <xdr:cNvPr id="2" name="Image 1">
          <a:extLst>
            <a:ext uri="{FF2B5EF4-FFF2-40B4-BE49-F238E27FC236}">
              <a16:creationId xmlns:a16="http://schemas.microsoft.com/office/drawing/2014/main" id="{84FB34AF-B122-4290-8B9E-01A7E9AD5378}"/>
            </a:ext>
          </a:extLst>
        </xdr:cNvPr>
        <xdr:cNvPicPr>
          <a:picLocks noChangeAspect="1"/>
        </xdr:cNvPicPr>
      </xdr:nvPicPr>
      <xdr:blipFill rotWithShape="1">
        <a:blip xmlns:r="http://schemas.openxmlformats.org/officeDocument/2006/relationships" r:embed="rId1"/>
        <a:srcRect l="18080" t="13759" r="14391" b="11519"/>
        <a:stretch/>
      </xdr:blipFill>
      <xdr:spPr>
        <a:xfrm>
          <a:off x="571500" y="88495"/>
          <a:ext cx="1082674" cy="11045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C3EAE-C0F8-46C0-A5F2-C533971DB06D}">
  <dimension ref="A1:E12"/>
  <sheetViews>
    <sheetView tabSelected="1" zoomScale="70" zoomScaleNormal="70" workbookViewId="0">
      <selection activeCell="C42" sqref="C42"/>
    </sheetView>
  </sheetViews>
  <sheetFormatPr baseColWidth="10" defaultColWidth="11.453125" defaultRowHeight="14.5" x14ac:dyDescent="0.35"/>
  <cols>
    <col min="1" max="1" width="5.81640625" customWidth="1"/>
    <col min="2" max="2" width="37.453125" customWidth="1"/>
    <col min="3" max="3" width="100.1796875" customWidth="1"/>
    <col min="4" max="4" width="32.1796875" customWidth="1"/>
    <col min="5" max="5" width="41.453125" customWidth="1"/>
  </cols>
  <sheetData>
    <row r="1" spans="1:5" ht="120.65" customHeight="1" thickBot="1" x14ac:dyDescent="0.4">
      <c r="A1" s="61"/>
      <c r="B1" s="44"/>
      <c r="C1" s="62" t="s">
        <v>31</v>
      </c>
      <c r="D1" s="62"/>
      <c r="E1" s="63"/>
    </row>
    <row r="2" spans="1:5" ht="41.15" customHeight="1" x14ac:dyDescent="0.35">
      <c r="A2" s="61"/>
      <c r="B2" s="64" t="s">
        <v>4</v>
      </c>
      <c r="C2" s="65"/>
      <c r="D2" s="68" t="s">
        <v>23</v>
      </c>
      <c r="E2" s="68" t="s">
        <v>24</v>
      </c>
    </row>
    <row r="3" spans="1:5" ht="15" customHeight="1" thickBot="1" x14ac:dyDescent="0.4">
      <c r="A3" s="61"/>
      <c r="B3" s="66"/>
      <c r="C3" s="67"/>
      <c r="D3" s="69"/>
      <c r="E3" s="69"/>
    </row>
    <row r="4" spans="1:5" ht="15.65" customHeight="1" x14ac:dyDescent="0.35">
      <c r="A4" s="61"/>
      <c r="B4" s="70" t="s">
        <v>25</v>
      </c>
      <c r="C4" s="45" t="s">
        <v>12</v>
      </c>
      <c r="D4" s="46">
        <v>1</v>
      </c>
      <c r="E4" s="47"/>
    </row>
    <row r="5" spans="1:5" ht="15.65" customHeight="1" x14ac:dyDescent="0.35">
      <c r="A5" s="61"/>
      <c r="B5" s="71"/>
      <c r="C5" s="48" t="s">
        <v>13</v>
      </c>
      <c r="D5" s="49">
        <v>8</v>
      </c>
      <c r="E5" s="50"/>
    </row>
    <row r="6" spans="1:5" ht="15.65" customHeight="1" thickBot="1" x14ac:dyDescent="0.4">
      <c r="A6" s="61"/>
      <c r="B6" s="72"/>
      <c r="C6" s="51" t="s">
        <v>30</v>
      </c>
      <c r="D6" s="52">
        <v>0.4</v>
      </c>
      <c r="E6" s="53"/>
    </row>
    <row r="7" spans="1:5" ht="18" customHeight="1" x14ac:dyDescent="0.35">
      <c r="A7" s="61"/>
      <c r="B7" s="70" t="s">
        <v>26</v>
      </c>
      <c r="C7" s="54" t="s">
        <v>27</v>
      </c>
      <c r="D7" s="46">
        <v>1</v>
      </c>
      <c r="E7" s="47"/>
    </row>
    <row r="8" spans="1:5" ht="18" customHeight="1" x14ac:dyDescent="0.35">
      <c r="A8" s="61"/>
      <c r="B8" s="71"/>
      <c r="C8" s="55" t="s">
        <v>28</v>
      </c>
      <c r="D8" s="49">
        <v>2</v>
      </c>
      <c r="E8" s="50"/>
    </row>
    <row r="9" spans="1:5" ht="18" customHeight="1" x14ac:dyDescent="0.35">
      <c r="A9" s="61"/>
      <c r="B9" s="71"/>
      <c r="C9" s="56" t="s">
        <v>29</v>
      </c>
      <c r="D9" s="57"/>
      <c r="E9" s="50"/>
    </row>
    <row r="10" spans="1:5" ht="15.65" customHeight="1" x14ac:dyDescent="0.35">
      <c r="A10" s="61"/>
      <c r="B10" s="71"/>
      <c r="C10" s="48" t="s">
        <v>17</v>
      </c>
      <c r="D10" s="49">
        <v>15</v>
      </c>
      <c r="E10" s="50"/>
    </row>
    <row r="11" spans="1:5" ht="15.65" customHeight="1" x14ac:dyDescent="0.35">
      <c r="A11" s="61"/>
      <c r="B11" s="71"/>
      <c r="C11" s="58" t="s">
        <v>12</v>
      </c>
      <c r="D11" s="49">
        <v>1</v>
      </c>
      <c r="E11" s="50"/>
    </row>
    <row r="12" spans="1:5" ht="15.65" customHeight="1" thickBot="1" x14ac:dyDescent="0.4">
      <c r="A12" s="61"/>
      <c r="B12" s="72"/>
      <c r="C12" s="59" t="s">
        <v>30</v>
      </c>
      <c r="D12" s="52">
        <v>1</v>
      </c>
      <c r="E12" s="53"/>
    </row>
  </sheetData>
  <mergeCells count="7">
    <mergeCell ref="A1:A12"/>
    <mergeCell ref="C1:E1"/>
    <mergeCell ref="B2:C3"/>
    <mergeCell ref="D2:D3"/>
    <mergeCell ref="E2:E3"/>
    <mergeCell ref="B4:B6"/>
    <mergeCell ref="B7: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66F35-8599-4D25-8E6D-73B04944E47F}">
  <dimension ref="A1:M16"/>
  <sheetViews>
    <sheetView zoomScale="70" zoomScaleNormal="70" workbookViewId="0">
      <selection activeCell="B1" sqref="B1:M1"/>
    </sheetView>
  </sheetViews>
  <sheetFormatPr baseColWidth="10" defaultColWidth="11.453125" defaultRowHeight="14.5" x14ac:dyDescent="0.35"/>
  <cols>
    <col min="1" max="1" width="40.81640625" customWidth="1"/>
    <col min="2" max="2" width="93.81640625" customWidth="1"/>
    <col min="3" max="3" width="30" customWidth="1"/>
    <col min="4" max="4" width="29.54296875" customWidth="1"/>
    <col min="5" max="5" width="33.1796875" customWidth="1"/>
    <col min="6" max="6" width="30.453125" customWidth="1"/>
    <col min="7" max="8" width="21.81640625" customWidth="1"/>
    <col min="9" max="13" width="27" customWidth="1"/>
  </cols>
  <sheetData>
    <row r="1" spans="1:13" ht="116.5" customHeight="1" thickBot="1" x14ac:dyDescent="0.4">
      <c r="A1" s="1"/>
      <c r="B1" s="73" t="s">
        <v>32</v>
      </c>
      <c r="C1" s="74"/>
      <c r="D1" s="74"/>
      <c r="E1" s="74"/>
      <c r="F1" s="74"/>
      <c r="G1" s="74"/>
      <c r="H1" s="74"/>
      <c r="I1" s="74"/>
      <c r="J1" s="74"/>
      <c r="K1" s="74"/>
      <c r="L1" s="74"/>
      <c r="M1" s="74"/>
    </row>
    <row r="2" spans="1:13" ht="111.65" customHeight="1" thickTop="1" thickBot="1" x14ac:dyDescent="0.4">
      <c r="A2" s="75" t="s">
        <v>0</v>
      </c>
      <c r="B2" s="76"/>
      <c r="C2" s="77" t="s">
        <v>1</v>
      </c>
      <c r="D2" s="77"/>
      <c r="E2" s="77"/>
      <c r="F2" s="77"/>
      <c r="G2" s="78"/>
      <c r="H2" s="2"/>
      <c r="I2" s="77" t="s">
        <v>2</v>
      </c>
      <c r="J2" s="77"/>
      <c r="K2" s="77"/>
      <c r="L2" s="77"/>
      <c r="M2" s="78"/>
    </row>
    <row r="3" spans="1:13" s="10" customFormat="1" ht="103" thickBot="1" x14ac:dyDescent="0.5">
      <c r="A3" s="79" t="s">
        <v>3</v>
      </c>
      <c r="B3" s="3" t="s">
        <v>4</v>
      </c>
      <c r="C3" s="4" t="s">
        <v>5</v>
      </c>
      <c r="D3" s="5" t="s">
        <v>6</v>
      </c>
      <c r="E3" s="6" t="s">
        <v>7</v>
      </c>
      <c r="F3" s="7" t="s">
        <v>8</v>
      </c>
      <c r="G3" s="8" t="s">
        <v>9</v>
      </c>
      <c r="H3" s="9" t="s">
        <v>10</v>
      </c>
      <c r="I3" s="4" t="s">
        <v>5</v>
      </c>
      <c r="J3" s="5" t="s">
        <v>6</v>
      </c>
      <c r="K3" s="6" t="s">
        <v>7</v>
      </c>
      <c r="L3" s="7" t="s">
        <v>8</v>
      </c>
      <c r="M3" s="5" t="s">
        <v>9</v>
      </c>
    </row>
    <row r="4" spans="1:13" ht="21" thickBot="1" x14ac:dyDescent="0.4">
      <c r="A4" s="79"/>
      <c r="B4" s="11" t="s">
        <v>11</v>
      </c>
      <c r="C4" s="12">
        <f>SUM(C5,C6,C7)</f>
        <v>0</v>
      </c>
      <c r="D4" s="12">
        <f>SUM(D5,D6,D7)</f>
        <v>0</v>
      </c>
      <c r="E4" s="12">
        <f>SUM(E5,E6,E7)</f>
        <v>0</v>
      </c>
      <c r="F4" s="12">
        <f>SUM(F5,F6,F7)</f>
        <v>0</v>
      </c>
      <c r="G4" s="13">
        <f>SUM(C4:F4)</f>
        <v>0</v>
      </c>
      <c r="H4" s="14"/>
      <c r="I4" s="12">
        <f>SUM(I5,I6,I7)</f>
        <v>0</v>
      </c>
      <c r="J4" s="12">
        <f>SUM(J5,J6,J7)</f>
        <v>0</v>
      </c>
      <c r="K4" s="12">
        <f>SUM(K5,K6,K7)</f>
        <v>0</v>
      </c>
      <c r="L4" s="12">
        <f>SUM(L5,L6,L7)</f>
        <v>0</v>
      </c>
      <c r="M4" s="15">
        <f>SUM(I4:L4)</f>
        <v>0</v>
      </c>
    </row>
    <row r="5" spans="1:13" ht="16" thickBot="1" x14ac:dyDescent="0.4">
      <c r="A5" s="79"/>
      <c r="B5" s="16" t="s">
        <v>12</v>
      </c>
      <c r="C5" s="17">
        <v>0</v>
      </c>
      <c r="D5" s="17">
        <v>0</v>
      </c>
      <c r="E5" s="17">
        <v>0</v>
      </c>
      <c r="F5" s="17">
        <v>0</v>
      </c>
      <c r="G5" s="18">
        <f>SUM(C5:F5)</f>
        <v>0</v>
      </c>
      <c r="H5" s="19">
        <v>1</v>
      </c>
      <c r="I5" s="17">
        <v>0</v>
      </c>
      <c r="J5" s="17">
        <v>0</v>
      </c>
      <c r="K5" s="17">
        <v>0</v>
      </c>
      <c r="L5" s="17">
        <v>0</v>
      </c>
      <c r="M5" s="20">
        <f t="shared" ref="M5:M7" si="0">SUM(I5:L5)*H5</f>
        <v>0</v>
      </c>
    </row>
    <row r="6" spans="1:13" s="22" customFormat="1" ht="16" thickBot="1" x14ac:dyDescent="0.4">
      <c r="A6" s="79"/>
      <c r="B6" s="21" t="s">
        <v>13</v>
      </c>
      <c r="C6" s="17">
        <v>0</v>
      </c>
      <c r="D6" s="17">
        <v>0</v>
      </c>
      <c r="E6" s="17">
        <v>0</v>
      </c>
      <c r="F6" s="17">
        <v>0</v>
      </c>
      <c r="G6" s="18">
        <f t="shared" ref="G6:G15" si="1">SUM(C6:F6)</f>
        <v>0</v>
      </c>
      <c r="H6" s="19">
        <v>8</v>
      </c>
      <c r="I6" s="17">
        <v>0</v>
      </c>
      <c r="J6" s="17">
        <v>0</v>
      </c>
      <c r="K6" s="17">
        <v>0</v>
      </c>
      <c r="L6" s="17">
        <v>0</v>
      </c>
      <c r="M6" s="20">
        <f t="shared" si="0"/>
        <v>0</v>
      </c>
    </row>
    <row r="7" spans="1:13" ht="16" thickBot="1" x14ac:dyDescent="0.4">
      <c r="A7" s="79"/>
      <c r="B7" s="23" t="s">
        <v>30</v>
      </c>
      <c r="C7" s="17">
        <v>0</v>
      </c>
      <c r="D7" s="17">
        <v>0</v>
      </c>
      <c r="E7" s="17">
        <v>0</v>
      </c>
      <c r="F7" s="17">
        <v>0</v>
      </c>
      <c r="G7" s="18">
        <f t="shared" si="1"/>
        <v>0</v>
      </c>
      <c r="H7" s="19">
        <v>0.4</v>
      </c>
      <c r="I7" s="17">
        <v>0</v>
      </c>
      <c r="J7" s="17">
        <v>0</v>
      </c>
      <c r="K7" s="17">
        <v>0</v>
      </c>
      <c r="L7" s="17">
        <v>0</v>
      </c>
      <c r="M7" s="20">
        <f t="shared" si="0"/>
        <v>0</v>
      </c>
    </row>
    <row r="8" spans="1:13" ht="21" thickBot="1" x14ac:dyDescent="0.4">
      <c r="A8" s="79"/>
      <c r="B8" s="11" t="s">
        <v>14</v>
      </c>
      <c r="C8" s="24">
        <f>SUM(C9:C13)</f>
        <v>0</v>
      </c>
      <c r="D8" s="24">
        <f>SUM(D9:D13)</f>
        <v>0</v>
      </c>
      <c r="E8" s="24">
        <f>SUM(E9:E13)</f>
        <v>0</v>
      </c>
      <c r="F8" s="24">
        <f>SUM(F9:F13)</f>
        <v>0</v>
      </c>
      <c r="G8" s="24">
        <f>SUM(G9:G13)</f>
        <v>0</v>
      </c>
      <c r="H8" s="19"/>
      <c r="I8" s="24">
        <f>SUM(I9:I13)</f>
        <v>0</v>
      </c>
      <c r="J8" s="24">
        <f>SUM(J9:J13)</f>
        <v>0</v>
      </c>
      <c r="K8" s="24">
        <f>SUM(K9:K13)</f>
        <v>0</v>
      </c>
      <c r="L8" s="24">
        <f>SUM(L9:L13)</f>
        <v>0</v>
      </c>
      <c r="M8" s="24">
        <f>SUM(M9:M13)</f>
        <v>0</v>
      </c>
    </row>
    <row r="9" spans="1:13" ht="16" thickBot="1" x14ac:dyDescent="0.4">
      <c r="A9" s="79"/>
      <c r="B9" s="21" t="s">
        <v>15</v>
      </c>
      <c r="C9" s="17">
        <v>0</v>
      </c>
      <c r="D9" s="17">
        <v>0</v>
      </c>
      <c r="E9" s="17">
        <v>0</v>
      </c>
      <c r="F9" s="17">
        <v>0</v>
      </c>
      <c r="G9" s="18">
        <f t="shared" si="1"/>
        <v>0</v>
      </c>
      <c r="H9" s="25">
        <v>1</v>
      </c>
      <c r="I9" s="17">
        <v>0</v>
      </c>
      <c r="J9" s="17">
        <v>0</v>
      </c>
      <c r="K9" s="17">
        <v>0</v>
      </c>
      <c r="L9" s="17">
        <v>0</v>
      </c>
      <c r="M9" s="20">
        <f>SUM(I9:L9)*H9</f>
        <v>0</v>
      </c>
    </row>
    <row r="10" spans="1:13" ht="16" thickBot="1" x14ac:dyDescent="0.4">
      <c r="A10" s="79"/>
      <c r="B10" s="21" t="s">
        <v>16</v>
      </c>
      <c r="C10" s="17">
        <v>0</v>
      </c>
      <c r="D10" s="17">
        <v>0</v>
      </c>
      <c r="E10" s="17">
        <v>0</v>
      </c>
      <c r="F10" s="17">
        <v>0</v>
      </c>
      <c r="G10" s="18">
        <f t="shared" si="1"/>
        <v>0</v>
      </c>
      <c r="H10" s="25">
        <v>2</v>
      </c>
      <c r="I10" s="17">
        <v>0</v>
      </c>
      <c r="J10" s="17">
        <v>0</v>
      </c>
      <c r="K10" s="17">
        <v>0</v>
      </c>
      <c r="L10" s="17">
        <v>0</v>
      </c>
      <c r="M10" s="20">
        <f t="shared" ref="M10:M13" si="2">SUM(I10:L10)*H10</f>
        <v>0</v>
      </c>
    </row>
    <row r="11" spans="1:13" ht="15.5" x14ac:dyDescent="0.35">
      <c r="A11" s="79"/>
      <c r="B11" s="21" t="s">
        <v>17</v>
      </c>
      <c r="C11" s="17">
        <v>0</v>
      </c>
      <c r="D11" s="17">
        <v>0</v>
      </c>
      <c r="E11" s="17">
        <v>0</v>
      </c>
      <c r="F11" s="17">
        <v>0</v>
      </c>
      <c r="G11" s="18">
        <f t="shared" si="1"/>
        <v>0</v>
      </c>
      <c r="H11" s="19">
        <v>15</v>
      </c>
      <c r="I11" s="17">
        <v>0</v>
      </c>
      <c r="J11" s="17">
        <v>0</v>
      </c>
      <c r="K11" s="17">
        <v>0</v>
      </c>
      <c r="L11" s="17">
        <v>0</v>
      </c>
      <c r="M11" s="20">
        <f t="shared" si="2"/>
        <v>0</v>
      </c>
    </row>
    <row r="12" spans="1:13" s="27" customFormat="1" ht="16" thickBot="1" x14ac:dyDescent="0.4">
      <c r="A12" s="80"/>
      <c r="B12" s="23" t="s">
        <v>12</v>
      </c>
      <c r="C12" s="17">
        <v>0</v>
      </c>
      <c r="D12" s="17">
        <v>0</v>
      </c>
      <c r="E12" s="17">
        <v>0</v>
      </c>
      <c r="F12" s="17">
        <v>0</v>
      </c>
      <c r="G12" s="26">
        <f>SUM(C12:F12)</f>
        <v>0</v>
      </c>
      <c r="H12" s="25">
        <v>1</v>
      </c>
      <c r="I12" s="17">
        <v>0</v>
      </c>
      <c r="J12" s="17">
        <v>0</v>
      </c>
      <c r="K12" s="17">
        <v>0</v>
      </c>
      <c r="L12" s="17">
        <v>0</v>
      </c>
      <c r="M12" s="20">
        <f t="shared" si="2"/>
        <v>0</v>
      </c>
    </row>
    <row r="13" spans="1:13" ht="16" thickBot="1" x14ac:dyDescent="0.4">
      <c r="A13" s="79"/>
      <c r="B13" s="28" t="s">
        <v>30</v>
      </c>
      <c r="C13" s="17">
        <v>0</v>
      </c>
      <c r="D13" s="17">
        <v>0</v>
      </c>
      <c r="E13" s="17">
        <v>0</v>
      </c>
      <c r="F13" s="17">
        <v>0</v>
      </c>
      <c r="G13" s="18">
        <f t="shared" si="1"/>
        <v>0</v>
      </c>
      <c r="H13" s="19">
        <v>1</v>
      </c>
      <c r="I13" s="17">
        <v>0</v>
      </c>
      <c r="J13" s="17">
        <v>0</v>
      </c>
      <c r="K13" s="17">
        <v>0</v>
      </c>
      <c r="L13" s="17">
        <v>0</v>
      </c>
      <c r="M13" s="20">
        <f t="shared" si="2"/>
        <v>0</v>
      </c>
    </row>
    <row r="14" spans="1:13" ht="24" customHeight="1" thickBot="1" x14ac:dyDescent="0.4">
      <c r="A14" s="79"/>
      <c r="B14" s="29" t="s">
        <v>18</v>
      </c>
      <c r="C14" s="30">
        <f>C8+C4</f>
        <v>0</v>
      </c>
      <c r="D14" s="30">
        <f>D8+D4</f>
        <v>0</v>
      </c>
      <c r="E14" s="30">
        <f>E8+E4</f>
        <v>0</v>
      </c>
      <c r="F14" s="30">
        <f>F8+F4</f>
        <v>0</v>
      </c>
      <c r="G14" s="31">
        <f>SUM(C14:F14)</f>
        <v>0</v>
      </c>
      <c r="H14" s="32"/>
      <c r="I14" s="30">
        <f>I8+I4</f>
        <v>0</v>
      </c>
      <c r="J14" s="30">
        <f>J8+J4</f>
        <v>0</v>
      </c>
      <c r="K14" s="30">
        <f>K8+K4</f>
        <v>0</v>
      </c>
      <c r="L14" s="30">
        <f>L8+L4</f>
        <v>0</v>
      </c>
      <c r="M14" s="31">
        <f>SUM(I14:L14)</f>
        <v>0</v>
      </c>
    </row>
    <row r="15" spans="1:13" ht="26.15" customHeight="1" thickBot="1" x14ac:dyDescent="0.4">
      <c r="A15" s="81"/>
      <c r="B15" s="33" t="s">
        <v>19</v>
      </c>
      <c r="C15" s="34">
        <f t="shared" ref="C15:F15" si="3">CONVERT(C14,"kg","ton")</f>
        <v>0</v>
      </c>
      <c r="D15" s="34">
        <f t="shared" si="3"/>
        <v>0</v>
      </c>
      <c r="E15" s="34">
        <f t="shared" si="3"/>
        <v>0</v>
      </c>
      <c r="F15" s="34">
        <f t="shared" si="3"/>
        <v>0</v>
      </c>
      <c r="G15" s="35">
        <f t="shared" si="1"/>
        <v>0</v>
      </c>
      <c r="H15" s="36"/>
      <c r="I15" s="34">
        <f t="shared" ref="I15:L15" si="4">CONVERT(I14,"kg","ton")</f>
        <v>0</v>
      </c>
      <c r="J15" s="34">
        <f t="shared" si="4"/>
        <v>0</v>
      </c>
      <c r="K15" s="34">
        <f t="shared" si="4"/>
        <v>0</v>
      </c>
      <c r="L15" s="34">
        <f t="shared" si="4"/>
        <v>0</v>
      </c>
      <c r="M15" s="35">
        <f t="shared" ref="M15" si="5">SUM(I15:L15)</f>
        <v>0</v>
      </c>
    </row>
    <row r="16" spans="1:13" x14ac:dyDescent="0.35">
      <c r="D16" s="37"/>
    </row>
  </sheetData>
  <mergeCells count="5">
    <mergeCell ref="B1:M1"/>
    <mergeCell ref="A2:B2"/>
    <mergeCell ref="C2:G2"/>
    <mergeCell ref="I2:M2"/>
    <mergeCell ref="A3:A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A1DA-C31A-4E27-A8D1-3BEDA65ACA8E}">
  <dimension ref="A1:F15"/>
  <sheetViews>
    <sheetView topLeftCell="A2" zoomScale="70" zoomScaleNormal="70" workbookViewId="0">
      <selection activeCell="A2" sqref="A2:B2"/>
    </sheetView>
  </sheetViews>
  <sheetFormatPr baseColWidth="10" defaultColWidth="11.453125" defaultRowHeight="14.5" x14ac:dyDescent="0.35"/>
  <cols>
    <col min="1" max="1" width="40.81640625" customWidth="1"/>
    <col min="2" max="2" width="93.81640625" customWidth="1"/>
    <col min="3" max="4" width="21.81640625" customWidth="1"/>
    <col min="5" max="6" width="27" customWidth="1"/>
  </cols>
  <sheetData>
    <row r="1" spans="1:6" ht="116.5" customHeight="1" thickBot="1" x14ac:dyDescent="0.4">
      <c r="A1" s="1"/>
      <c r="B1" s="82" t="s">
        <v>33</v>
      </c>
      <c r="C1" s="83"/>
      <c r="D1" s="83"/>
      <c r="E1" s="83"/>
      <c r="F1" s="83"/>
    </row>
    <row r="2" spans="1:6" ht="111.65" customHeight="1" thickTop="1" thickBot="1" x14ac:dyDescent="0.4">
      <c r="A2" s="84" t="s">
        <v>0</v>
      </c>
      <c r="B2" s="85"/>
      <c r="C2" s="60" t="s">
        <v>20</v>
      </c>
      <c r="D2" s="2"/>
      <c r="E2" s="86" t="s">
        <v>21</v>
      </c>
      <c r="F2" s="87"/>
    </row>
    <row r="3" spans="1:6" s="10" customFormat="1" ht="41.5" thickBot="1" x14ac:dyDescent="0.5">
      <c r="A3" s="79" t="s">
        <v>3</v>
      </c>
      <c r="B3" s="3" t="s">
        <v>4</v>
      </c>
      <c r="C3" s="38" t="s">
        <v>9</v>
      </c>
      <c r="D3" s="9" t="s">
        <v>10</v>
      </c>
      <c r="E3" s="39" t="s">
        <v>22</v>
      </c>
      <c r="F3" s="40" t="s">
        <v>9</v>
      </c>
    </row>
    <row r="4" spans="1:6" ht="21" thickBot="1" x14ac:dyDescent="0.4">
      <c r="A4" s="79"/>
      <c r="B4" s="11" t="s">
        <v>11</v>
      </c>
      <c r="C4" s="13">
        <f>SUM(C5:C7)</f>
        <v>0</v>
      </c>
      <c r="D4" s="14"/>
      <c r="E4" s="12">
        <f>SUM(E5,E6,E7)</f>
        <v>0</v>
      </c>
      <c r="F4" s="15">
        <f>SUM(E4:E4)</f>
        <v>0</v>
      </c>
    </row>
    <row r="5" spans="1:6" ht="16" thickBot="1" x14ac:dyDescent="0.4">
      <c r="A5" s="79"/>
      <c r="B5" s="16" t="s">
        <v>12</v>
      </c>
      <c r="C5" s="18"/>
      <c r="D5" s="19">
        <v>1</v>
      </c>
      <c r="E5" s="17">
        <v>0</v>
      </c>
      <c r="F5" s="20">
        <f>SUM(E5:E5)*D5</f>
        <v>0</v>
      </c>
    </row>
    <row r="6" spans="1:6" s="22" customFormat="1" ht="16" thickBot="1" x14ac:dyDescent="0.4">
      <c r="A6" s="79"/>
      <c r="B6" s="21" t="s">
        <v>13</v>
      </c>
      <c r="C6" s="18"/>
      <c r="D6" s="19">
        <v>8</v>
      </c>
      <c r="E6" s="17">
        <v>0</v>
      </c>
      <c r="F6" s="20">
        <f>SUM(E6:E6)*D6</f>
        <v>0</v>
      </c>
    </row>
    <row r="7" spans="1:6" ht="16" thickBot="1" x14ac:dyDescent="0.4">
      <c r="A7" s="79"/>
      <c r="B7" s="23" t="s">
        <v>30</v>
      </c>
      <c r="C7" s="18"/>
      <c r="D7" s="19">
        <v>0.4</v>
      </c>
      <c r="E7" s="17">
        <v>0</v>
      </c>
      <c r="F7" s="20">
        <f>SUM(E7:E7)*D7</f>
        <v>0</v>
      </c>
    </row>
    <row r="8" spans="1:6" ht="21" thickBot="1" x14ac:dyDescent="0.4">
      <c r="A8" s="79"/>
      <c r="B8" s="11" t="s">
        <v>14</v>
      </c>
      <c r="C8" s="24">
        <f>SUM(C9:C13)</f>
        <v>0</v>
      </c>
      <c r="D8" s="19"/>
      <c r="E8" s="24">
        <f>SUM(E9:E13)</f>
        <v>0</v>
      </c>
      <c r="F8" s="41">
        <f>SUM(F9:F13)</f>
        <v>0</v>
      </c>
    </row>
    <row r="9" spans="1:6" ht="16" thickBot="1" x14ac:dyDescent="0.4">
      <c r="A9" s="79"/>
      <c r="B9" s="21" t="s">
        <v>15</v>
      </c>
      <c r="C9" s="18"/>
      <c r="D9" s="25">
        <v>1</v>
      </c>
      <c r="E9" s="17">
        <v>0</v>
      </c>
      <c r="F9" s="20">
        <f>SUM(E9:E9)*D9</f>
        <v>0</v>
      </c>
    </row>
    <row r="10" spans="1:6" ht="16" thickBot="1" x14ac:dyDescent="0.4">
      <c r="A10" s="79"/>
      <c r="B10" s="21" t="s">
        <v>16</v>
      </c>
      <c r="C10" s="18"/>
      <c r="D10" s="25">
        <v>2</v>
      </c>
      <c r="E10" s="17">
        <v>0</v>
      </c>
      <c r="F10" s="20">
        <f>SUM(E10:E10)*D10</f>
        <v>0</v>
      </c>
    </row>
    <row r="11" spans="1:6" ht="15.5" x14ac:dyDescent="0.35">
      <c r="A11" s="79"/>
      <c r="B11" s="21" t="s">
        <v>17</v>
      </c>
      <c r="C11" s="18"/>
      <c r="D11" s="19">
        <v>15</v>
      </c>
      <c r="E11" s="17">
        <v>0</v>
      </c>
      <c r="F11" s="20">
        <f>SUM(E11:E11)*D11</f>
        <v>0</v>
      </c>
    </row>
    <row r="12" spans="1:6" s="27" customFormat="1" ht="16" thickBot="1" x14ac:dyDescent="0.4">
      <c r="A12" s="80"/>
      <c r="B12" s="23" t="s">
        <v>12</v>
      </c>
      <c r="C12" s="26"/>
      <c r="D12" s="25">
        <v>1</v>
      </c>
      <c r="E12" s="17">
        <v>0</v>
      </c>
      <c r="F12" s="20">
        <f>SUM(E12:E12)*D12</f>
        <v>0</v>
      </c>
    </row>
    <row r="13" spans="1:6" ht="16" thickBot="1" x14ac:dyDescent="0.4">
      <c r="A13" s="79"/>
      <c r="B13" s="28" t="s">
        <v>30</v>
      </c>
      <c r="C13" s="18"/>
      <c r="D13" s="19">
        <v>1</v>
      </c>
      <c r="E13" s="17">
        <v>0</v>
      </c>
      <c r="F13" s="20">
        <f>SUM(E13:E13)*D13</f>
        <v>0</v>
      </c>
    </row>
    <row r="14" spans="1:6" ht="24" customHeight="1" thickBot="1" x14ac:dyDescent="0.4">
      <c r="A14" s="79"/>
      <c r="B14" s="29" t="s">
        <v>18</v>
      </c>
      <c r="C14" s="31">
        <f>C8+C4</f>
        <v>0</v>
      </c>
      <c r="D14" s="32"/>
      <c r="E14" s="31">
        <f t="shared" ref="E14:F14" si="0">E8+E4</f>
        <v>0</v>
      </c>
      <c r="F14" s="42">
        <f t="shared" si="0"/>
        <v>0</v>
      </c>
    </row>
    <row r="15" spans="1:6" ht="26.15" customHeight="1" thickBot="1" x14ac:dyDescent="0.4">
      <c r="A15" s="81"/>
      <c r="B15" s="33" t="s">
        <v>19</v>
      </c>
      <c r="C15" s="34">
        <f t="shared" ref="C15:F15" si="1">CONVERT(C14,"kg","ton")</f>
        <v>0</v>
      </c>
      <c r="D15" s="36"/>
      <c r="E15" s="34">
        <f t="shared" si="1"/>
        <v>0</v>
      </c>
      <c r="F15" s="43">
        <f t="shared" si="1"/>
        <v>0</v>
      </c>
    </row>
  </sheetData>
  <mergeCells count="4">
    <mergeCell ref="B1:F1"/>
    <mergeCell ref="A2:B2"/>
    <mergeCell ref="E2:F2"/>
    <mergeCell ref="A3:A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Abaques ABJ 2024</vt:lpstr>
      <vt:lpstr>Traçabilité entrée 2024</vt:lpstr>
      <vt:lpstr>Traçabilité sorties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Du Granrut</dc:creator>
  <cp:lastModifiedBy>Nathalie Tubiana</cp:lastModifiedBy>
  <dcterms:created xsi:type="dcterms:W3CDTF">2024-02-19T14:13:45Z</dcterms:created>
  <dcterms:modified xsi:type="dcterms:W3CDTF">2024-02-27T11:03:20Z</dcterms:modified>
</cp:coreProperties>
</file>