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ecomobilier-my.sharepoint.com/personal/ntubiana_ecomaison_com/Documents/Documents/Nathalie/Abaques/Abaques VF 2025/"/>
    </mc:Choice>
  </mc:AlternateContent>
  <xr:revisionPtr revIDLastSave="68" documentId="13_ncr:1_{02D4254F-B8DF-429C-9AD2-9E2579EA9670}" xr6:coauthVersionLast="47" xr6:coauthVersionMax="47" xr10:uidLastSave="{3F24F2CF-650A-47C3-94DF-A564FAC1BF98}"/>
  <bookViews>
    <workbookView xWindow="28680" yWindow="1230" windowWidth="29040" windowHeight="15840" tabRatio="500" activeTab="2" xr2:uid="{00000000-000D-0000-FFFF-FFFF00000000}"/>
  </bookViews>
  <sheets>
    <sheet name="Abaques jouets 2025" sheetId="5" r:id="rId1"/>
    <sheet name="Traçabilité entrée" sheetId="10" r:id="rId2"/>
    <sheet name="Traçabilité sortie" sheetId="11" r:id="rId3"/>
    <sheet name="Feuil1" sheetId="2" state="hidden" r:id="rId4"/>
  </sheets>
  <definedNames>
    <definedName name="_xlnm.Print_Titles" localSheetId="3">Feuil1!$1:$5</definedName>
    <definedName name="_xlnm.Print_Area" localSheetId="0">'Abaques jouets 2025'!$A$1:$D$12</definedName>
    <definedName name="_xlnm.Print_Area" localSheetId="3">Feuil1!$A$1:$D$134</definedName>
    <definedName name="_xlnm.Print_Area" localSheetId="1">'Traçabilité entrée'!$A$1:$G$16</definedName>
    <definedName name="_xlnm.Print_Area" localSheetId="2">'Traçabilité sortie'!$A$1:$I$17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13" i="11" l="1"/>
  <c r="I12" i="11"/>
  <c r="G5" i="11"/>
  <c r="I8" i="11"/>
  <c r="G12" i="11"/>
  <c r="N6" i="10" l="1"/>
  <c r="G6" i="10" l="1"/>
  <c r="M13" i="10" l="1"/>
  <c r="M14" i="10" s="1"/>
  <c r="L13" i="10"/>
  <c r="L14" i="10" s="1"/>
  <c r="K13" i="10"/>
  <c r="K14" i="10" s="1"/>
  <c r="J13" i="10"/>
  <c r="J14" i="10" s="1"/>
  <c r="N11" i="10"/>
  <c r="N12" i="10"/>
  <c r="N7" i="10"/>
  <c r="N8" i="10"/>
  <c r="N9" i="10"/>
  <c r="N13" i="10" l="1"/>
  <c r="N14" i="10" s="1"/>
  <c r="E13" i="10"/>
  <c r="D13" i="10"/>
  <c r="C13" i="10"/>
  <c r="G8" i="10"/>
  <c r="F13" i="10"/>
  <c r="I14" i="11"/>
  <c r="G7" i="10" l="1"/>
  <c r="G9" i="10"/>
  <c r="G6" i="11" l="1"/>
  <c r="G7" i="11"/>
  <c r="G9" i="11"/>
  <c r="G10" i="11"/>
  <c r="G11" i="11"/>
  <c r="G8" i="11" l="1"/>
  <c r="G13" i="11"/>
  <c r="G14" i="11"/>
  <c r="E14" i="10"/>
  <c r="D14" i="10"/>
  <c r="C14" i="10"/>
  <c r="F14" i="10" l="1"/>
  <c r="G12" i="10"/>
  <c r="G11" i="10"/>
  <c r="G13" i="10" s="1"/>
  <c r="G14" i="10" l="1"/>
</calcChain>
</file>

<file path=xl/sharedStrings.xml><?xml version="1.0" encoding="utf-8"?>
<sst xmlns="http://schemas.openxmlformats.org/spreadsheetml/2006/main" count="197" uniqueCount="166">
  <si>
    <t>Abaques Jeux et Jouets (non électriques)</t>
  </si>
  <si>
    <t>Jouets (non électriques)</t>
  </si>
  <si>
    <t>Catégories et types de jouets</t>
  </si>
  <si>
    <t xml:space="preserve"> Poids 
moyen (kg)</t>
  </si>
  <si>
    <t>Jeux de plein air</t>
  </si>
  <si>
    <t>Petits jeux de plein air (quilles, billes, pelles et seaux...)</t>
  </si>
  <si>
    <t>Grands jeux de plein air (bac à sable, toboggan, maison enfant...)</t>
  </si>
  <si>
    <t>Jeux roulants (cycles enfants, porteurs, draisiennes...)</t>
  </si>
  <si>
    <t>Jeux de société &amp; puzzles</t>
  </si>
  <si>
    <t xml:space="preserve">Jeux d'intérieur </t>
  </si>
  <si>
    <t xml:space="preserve">Petits jeux d'intérieur (poupées, petites peluches &lt; 60 cm, jeux de construction, figurines, voiturettes, petits jeux d'éveil, loisirs créatifs et déguisements…) </t>
  </si>
  <si>
    <t>Grands jeux d'intérieur (peluche grande taille &gt; 60 cm, boîte de kapla (ou équivalent), jeux de premier âge à fixer au bain/au lit/au sol…)</t>
  </si>
  <si>
    <t>Traçabilité Jeux et Jouets (non électriques) en entrée</t>
  </si>
  <si>
    <r>
      <rPr>
        <b/>
        <u/>
        <sz val="16"/>
        <color rgb="FF0F695F"/>
        <rFont val="Cera Pro"/>
      </rPr>
      <t xml:space="preserve">Mode opératoire : </t>
    </r>
    <r>
      <rPr>
        <b/>
        <sz val="16"/>
        <color rgb="FFFE725D"/>
        <rFont val="Cera Pro"/>
      </rPr>
      <t xml:space="preserve">
</t>
    </r>
    <r>
      <rPr>
        <b/>
        <sz val="16"/>
        <color rgb="FFFF735F"/>
        <rFont val="Cera Pro"/>
      </rPr>
      <t>Les cellules en corail sont obligatoires à renseigner de façon trimestrielle sur notre SI.</t>
    </r>
    <r>
      <rPr>
        <sz val="16"/>
        <color theme="1"/>
        <rFont val="Cera Pro"/>
      </rPr>
      <t xml:space="preserve"> Les cellules blanches sont facultatives, elles servent à affiner la donnée des cellules corail.
Les poids totaux de Jouets doivent exclure les produits hors filière REP Jouets (livres, jouets éléctriques et électroniques, articles de sports et de loisirs, ...). 
Pensez à mettre à jour votre logiciel (GDR, ...).</t>
    </r>
  </si>
  <si>
    <r>
      <t xml:space="preserve">Entrées par origine 
</t>
    </r>
    <r>
      <rPr>
        <b/>
        <sz val="26"/>
        <color rgb="FFFF735F"/>
        <rFont val="Cera Pro"/>
      </rPr>
      <t>(pesée au réel)</t>
    </r>
  </si>
  <si>
    <t>OU</t>
  </si>
  <si>
    <r>
      <t xml:space="preserve">Entrées par origine 
</t>
    </r>
    <r>
      <rPr>
        <b/>
        <sz val="26"/>
        <color rgb="FFFF735F"/>
        <rFont val="Cera Pro"/>
      </rPr>
      <t>(comptage en unité)</t>
    </r>
  </si>
  <si>
    <t>Jouet (non électriques)</t>
  </si>
  <si>
    <t xml:space="preserve">Apports volontaires et autres collectes </t>
  </si>
  <si>
    <t>Points permanents : zone réemploi en déchèterie publique</t>
  </si>
  <si>
    <t>Points permanents Ecomaison : Distributeurs</t>
  </si>
  <si>
    <t>Points saisonniers Ecomaison : écoles</t>
  </si>
  <si>
    <t>Poids total entrée</t>
  </si>
  <si>
    <t>Poids moyen unitaire (kg)</t>
  </si>
  <si>
    <t>Petits jeux de plein air (quilles, pistolet, toupies, billes, pelles et seaux...)</t>
  </si>
  <si>
    <t>TOTAL JOUETS (KG)</t>
  </si>
  <si>
    <t>TOTAL JOUETS (Tonne)</t>
  </si>
  <si>
    <t>Traçabilité Jeux et Jouets (non électriques) en sortie réemploi</t>
  </si>
  <si>
    <r>
      <rPr>
        <b/>
        <u/>
        <sz val="16"/>
        <color rgb="FF0F695F"/>
        <rFont val="Cera Pro"/>
      </rPr>
      <t xml:space="preserve">Mode opératoire : </t>
    </r>
    <r>
      <rPr>
        <sz val="16"/>
        <rFont val="Cera Pro"/>
      </rPr>
      <t xml:space="preserve">
</t>
    </r>
    <r>
      <rPr>
        <b/>
        <sz val="16"/>
        <color rgb="FFFF735F"/>
        <rFont val="Cera Pro"/>
      </rPr>
      <t xml:space="preserve">Les cellules en corail sont obligatoires à renseigner de façon trimestrielle sur notre SI, soit en quantités (colonne F), soit en pesée (colonne I). </t>
    </r>
    <r>
      <rPr>
        <sz val="16"/>
        <rFont val="Cera Pro"/>
      </rPr>
      <t xml:space="preserve">
Les poids totaux de Jouets doivent exclure les produits hors filière REP Jouets (livres, jouets EE, articles de sport et loisirs, ...). 	
Pensez à mettre à jour votre logiciel (GDR, ...).</t>
    </r>
  </si>
  <si>
    <r>
      <t xml:space="preserve">Sorties en réemploi 
(vente ou don)
</t>
    </r>
    <r>
      <rPr>
        <b/>
        <sz val="18"/>
        <color rgb="FFFE725D"/>
        <rFont val="Cera Pro"/>
      </rPr>
      <t>comptage en unité</t>
    </r>
  </si>
  <si>
    <r>
      <t xml:space="preserve">Sorties en réemploi (vente ou don)
</t>
    </r>
    <r>
      <rPr>
        <b/>
        <sz val="18"/>
        <color rgb="FFFE725D"/>
        <rFont val="Cera Pro"/>
      </rPr>
      <t>pesée au réel</t>
    </r>
  </si>
  <si>
    <t xml:space="preserve"> Poids moyen unitaire (kg)</t>
  </si>
  <si>
    <t>Nombre d'unités</t>
  </si>
  <si>
    <t>Poids total sortie</t>
  </si>
  <si>
    <t>Poids global</t>
  </si>
  <si>
    <t>Total jeux de plein air</t>
  </si>
  <si>
    <t>Total Jeux de société &amp; puzzles</t>
  </si>
  <si>
    <t>Jeux d'intérieur</t>
  </si>
  <si>
    <t>Total Jeux d'intérieur</t>
  </si>
  <si>
    <t>RENDEZ-VOUS MAISON DU TRI</t>
  </si>
  <si>
    <t>Date</t>
  </si>
  <si>
    <t>Nom de la structure / Responsable Collecte</t>
  </si>
  <si>
    <t>VALOPREST/Ehlinger Quentin</t>
  </si>
  <si>
    <t>Magasin partenaire &amp; adresse</t>
  </si>
  <si>
    <t>LEROY MERLIN 35 Rue de Frouard, 54250 Champigneulles</t>
  </si>
  <si>
    <t>Horaire d'arrivée et de départ</t>
  </si>
  <si>
    <t>9H/18H</t>
  </si>
  <si>
    <t>Commentaires et signature du contact magasin</t>
  </si>
  <si>
    <t>Eléments d'ameublement</t>
  </si>
  <si>
    <t>Fonction du meuble</t>
  </si>
  <si>
    <t>Types de meubles</t>
  </si>
  <si>
    <t xml:space="preserve"> Poids 
moyen kg</t>
  </si>
  <si>
    <t>Nombre
récupéré</t>
  </si>
  <si>
    <t>Assise</t>
  </si>
  <si>
    <t>Banc (métal ou bois)</t>
  </si>
  <si>
    <r>
      <rPr>
        <sz val="12"/>
        <color rgb="FF0F695F"/>
        <rFont val="Calibri"/>
        <family val="2"/>
        <charset val="1"/>
      </rPr>
      <t xml:space="preserve">Canapé 2 places ou méridienne </t>
    </r>
    <r>
      <rPr>
        <sz val="11"/>
        <color rgb="FF0F695F"/>
        <rFont val="Calibri"/>
        <family val="2"/>
        <charset val="1"/>
      </rPr>
      <t>(y compris type clic clac)</t>
    </r>
  </si>
  <si>
    <r>
      <rPr>
        <sz val="12"/>
        <color rgb="FF0F695F"/>
        <rFont val="Calibri"/>
        <family val="2"/>
        <charset val="1"/>
      </rPr>
      <t xml:space="preserve">Canapé &gt; 2 places ou canapé d'angle </t>
    </r>
    <r>
      <rPr>
        <sz val="11"/>
        <color rgb="FF0F695F"/>
        <rFont val="Calibri"/>
        <family val="2"/>
        <charset val="1"/>
      </rPr>
      <t>(y compris type clic clac)</t>
    </r>
  </si>
  <si>
    <t>Chaise longue</t>
  </si>
  <si>
    <t>Tabouret, chaise et chaise haute pour bébé</t>
  </si>
  <si>
    <t>Fauteuil, angle de canapé</t>
  </si>
  <si>
    <t>Pouf, pouf fauteuil, poire, hamac…</t>
  </si>
  <si>
    <t>Siège pivotant sur roues</t>
  </si>
  <si>
    <r>
      <rPr>
        <sz val="12"/>
        <color rgb="FF0F695F"/>
        <rFont val="Calibri"/>
        <family val="2"/>
        <charset val="1"/>
      </rPr>
      <t xml:space="preserve">Structure de canapé convertible, sans matelas </t>
    </r>
    <r>
      <rPr>
        <sz val="11"/>
        <color rgb="FF0F695F"/>
        <rFont val="Calibri"/>
        <family val="2"/>
        <charset val="1"/>
      </rPr>
      <t>("clic-clac, BZ")</t>
    </r>
  </si>
  <si>
    <t>Couchage</t>
  </si>
  <si>
    <t>Matelas simple ou enfant / sommier simple</t>
  </si>
  <si>
    <t>Matelas double / sommier double</t>
  </si>
  <si>
    <t>Matelas fin d'appoint / surmatelas</t>
  </si>
  <si>
    <t>Sommier enfant / sommier futon / sommier fagot</t>
  </si>
  <si>
    <t>Structure de lit superposée / Mezzanine</t>
  </si>
  <si>
    <t>Tête de lit</t>
  </si>
  <si>
    <t>Plan de pose, plan de travail</t>
  </si>
  <si>
    <t>Bureau</t>
  </si>
  <si>
    <t>Bureau enfants</t>
  </si>
  <si>
    <t>Etabli</t>
  </si>
  <si>
    <t>Guéridon</t>
  </si>
  <si>
    <t>Ilot de cuisine</t>
  </si>
  <si>
    <t>Plateau de table</t>
  </si>
  <si>
    <t>Secrétaire</t>
  </si>
  <si>
    <t>Table à langer</t>
  </si>
  <si>
    <t>Table basse</t>
  </si>
  <si>
    <t>Table de chevêt</t>
  </si>
  <si>
    <t>Table de petite taille</t>
  </si>
  <si>
    <t>Table de taille moyenne</t>
  </si>
  <si>
    <t>Table de grande taille</t>
  </si>
  <si>
    <t>Table de jardin plastique</t>
  </si>
  <si>
    <t>Table de jardin autre matériau (métal, bois)</t>
  </si>
  <si>
    <t>Tréteaux (par 2)</t>
  </si>
  <si>
    <t>Rangement</t>
  </si>
  <si>
    <t>Argentier - Armoire de petite taille</t>
  </si>
  <si>
    <t>Armoire de grande taille</t>
  </si>
  <si>
    <t>Armoire de toilette avec miroir</t>
  </si>
  <si>
    <t>Bahut, buffet, vaisselier, enfilade</t>
  </si>
  <si>
    <t>Bibliothèque ou étagère au sol de petite taille</t>
  </si>
  <si>
    <t>Bibliothèque ou étagère au sol de grande taille</t>
  </si>
  <si>
    <t>Caisson colonne</t>
  </si>
  <si>
    <t>Cantine métallique, malle, coffre</t>
  </si>
  <si>
    <t>Coiffeuse</t>
  </si>
  <si>
    <t>Commode</t>
  </si>
  <si>
    <t>Etagère murale</t>
  </si>
  <si>
    <t>Meuble à métier</t>
  </si>
  <si>
    <t>Meuble bas cuisine (établi, billot)</t>
  </si>
  <si>
    <t>Meuble bas salle de bain</t>
  </si>
  <si>
    <t>Meuble range CD/DVD</t>
  </si>
  <si>
    <t>Meuble TV-HIFI-VIDEO</t>
  </si>
  <si>
    <t>Paravent</t>
  </si>
  <si>
    <t>Penderie</t>
  </si>
  <si>
    <t xml:space="preserve">Petite caisse à rangement </t>
  </si>
  <si>
    <t>Pied de meuble</t>
  </si>
  <si>
    <t>Divers : Porte manteau sur pied, range-bouteilles, portant</t>
  </si>
  <si>
    <t>Tiroir à caisson / Bloc de tiroirs à roulette</t>
  </si>
  <si>
    <t>Tiroir de dessous de lit</t>
  </si>
  <si>
    <t>Valet</t>
  </si>
  <si>
    <t>Veuillez tourner la page -&gt;</t>
  </si>
  <si>
    <t>Objet</t>
  </si>
  <si>
    <t>Fonction des objets</t>
  </si>
  <si>
    <t>Types d'objets</t>
  </si>
  <si>
    <t xml:space="preserve"> Poids moyen  (kg)</t>
  </si>
  <si>
    <t>Nombre récupéré</t>
  </si>
  <si>
    <t>Bricolage-Jardinage</t>
  </si>
  <si>
    <t>Outillage à main (marteaux, tournevis, sécateurs, arrosoir…)</t>
  </si>
  <si>
    <t xml:space="preserve">Pots de fleur </t>
  </si>
  <si>
    <t>Gros équipements (escabeau, échelle, brouette…)</t>
  </si>
  <si>
    <t>Machines électriques ou thermiques</t>
  </si>
  <si>
    <t>Décoration</t>
  </si>
  <si>
    <t>Tapis, paillasson</t>
  </si>
  <si>
    <t>Rideaux/Voilages</t>
  </si>
  <si>
    <t>Bibelot  (attrape poussière), vaisselle, cadre photo</t>
  </si>
  <si>
    <t>Habitation</t>
  </si>
  <si>
    <t>Volet</t>
  </si>
  <si>
    <t>Fenêtre</t>
  </si>
  <si>
    <t>Cloison</t>
  </si>
  <si>
    <t>Porte</t>
  </si>
  <si>
    <t>Jouet</t>
  </si>
  <si>
    <r>
      <rPr>
        <u/>
        <sz val="12"/>
        <color rgb="FF0F695F"/>
        <rFont val="Calibri"/>
        <family val="2"/>
        <charset val="1"/>
      </rPr>
      <t>Electrique</t>
    </r>
    <r>
      <rPr>
        <sz val="12"/>
        <color rgb="FF0F695F"/>
        <rFont val="Calibri"/>
        <family val="2"/>
        <charset val="1"/>
      </rPr>
      <t xml:space="preserve"> : Peluche parlante, jeu vidéo, console, train, etc.</t>
    </r>
  </si>
  <si>
    <r>
      <rPr>
        <u/>
        <sz val="12"/>
        <color rgb="FF0F695F"/>
        <rFont val="Calibri"/>
        <family val="2"/>
        <charset val="1"/>
      </rPr>
      <t>Non Electronique</t>
    </r>
    <r>
      <rPr>
        <sz val="12"/>
        <color rgb="FF0F695F"/>
        <rFont val="Calibri"/>
        <family val="2"/>
        <charset val="1"/>
      </rPr>
      <t xml:space="preserve"> : Peluche</t>
    </r>
  </si>
  <si>
    <r>
      <rPr>
        <u/>
        <sz val="12"/>
        <color rgb="FF0F695F"/>
        <rFont val="Calibri"/>
        <family val="2"/>
        <charset val="1"/>
      </rPr>
      <t>Non Electronique</t>
    </r>
    <r>
      <rPr>
        <sz val="12"/>
        <color rgb="FF0F695F"/>
        <rFont val="Calibri"/>
        <family val="2"/>
        <charset val="1"/>
      </rPr>
      <t xml:space="preserve"> : Poupée, figurines</t>
    </r>
  </si>
  <si>
    <r>
      <rPr>
        <u/>
        <sz val="12"/>
        <color rgb="FF0F695F"/>
        <rFont val="Calibri"/>
        <family val="2"/>
        <charset val="1"/>
      </rPr>
      <t>Non Electronique</t>
    </r>
    <r>
      <rPr>
        <sz val="12"/>
        <color rgb="FF0F695F"/>
        <rFont val="Calibri"/>
        <family val="2"/>
        <charset val="1"/>
      </rPr>
      <t xml:space="preserve"> : Jeux de société (carton)</t>
    </r>
  </si>
  <si>
    <r>
      <rPr>
        <u/>
        <sz val="12"/>
        <color rgb="FF0F695F"/>
        <rFont val="Calibri"/>
        <family val="2"/>
        <charset val="1"/>
      </rPr>
      <t>Non Electronique</t>
    </r>
    <r>
      <rPr>
        <sz val="12"/>
        <color rgb="FF0F695F"/>
        <rFont val="Calibri"/>
        <family val="2"/>
        <charset val="1"/>
      </rPr>
      <t xml:space="preserve"> : véhicules enfants (bois, plastique, métal)</t>
    </r>
  </si>
  <si>
    <t>Autre jouet ( à préciser)</t>
  </si>
  <si>
    <t>Sport et loisir</t>
  </si>
  <si>
    <r>
      <rPr>
        <u/>
        <sz val="12"/>
        <color rgb="FF0F695F"/>
        <rFont val="Calibri"/>
        <family val="2"/>
        <charset val="1"/>
      </rPr>
      <t>Electrique</t>
    </r>
    <r>
      <rPr>
        <sz val="12"/>
        <color rgb="FF0F695F"/>
        <rFont val="Calibri"/>
        <family val="2"/>
        <charset val="1"/>
      </rPr>
      <t xml:space="preserve"> : Vélo et trottinette</t>
    </r>
  </si>
  <si>
    <r>
      <rPr>
        <u/>
        <sz val="12"/>
        <color rgb="FF0F695F"/>
        <rFont val="Calibri"/>
        <family val="2"/>
        <charset val="1"/>
      </rPr>
      <t>Non Electrique</t>
    </r>
    <r>
      <rPr>
        <sz val="12"/>
        <color rgb="FF0F695F"/>
        <rFont val="Calibri"/>
        <family val="2"/>
        <charset val="1"/>
      </rPr>
      <t xml:space="preserve"> : Vélo et trottinette</t>
    </r>
  </si>
  <si>
    <t>Textiles de sport et loisir + tente + sacs</t>
  </si>
  <si>
    <t>Accessoires sport (raquette, balle, casque, crosse, masque, tuba)</t>
  </si>
  <si>
    <t>Autre (à préciser)</t>
  </si>
  <si>
    <t xml:space="preserve">Autre </t>
  </si>
  <si>
    <t xml:space="preserve">Chute de plan de travail </t>
  </si>
  <si>
    <t xml:space="preserve">Eléments d'autres Eco-organismes à laisser au magasin (s'il dispose des contenants appropriés) </t>
  </si>
  <si>
    <t>Nombre récupéré et commentaires</t>
  </si>
  <si>
    <t>Ampoule</t>
  </si>
  <si>
    <t>Lampe</t>
  </si>
  <si>
    <r>
      <rPr>
        <b/>
        <sz val="14"/>
        <color rgb="FF0F695F"/>
        <rFont val="Calibri"/>
        <family val="2"/>
        <charset val="1"/>
      </rPr>
      <t xml:space="preserve">Equipement électronique, électrique </t>
    </r>
    <r>
      <rPr>
        <b/>
        <sz val="11"/>
        <color rgb="FF0F695F"/>
        <rFont val="Calibri"/>
        <family val="2"/>
        <charset val="1"/>
      </rPr>
      <t>( grille pain, etc.)</t>
    </r>
  </si>
  <si>
    <t>1 Imprimante</t>
  </si>
  <si>
    <t>Piles</t>
  </si>
  <si>
    <r>
      <rPr>
        <b/>
        <sz val="14"/>
        <color rgb="FF0F695F"/>
        <rFont val="Calibri"/>
        <family val="2"/>
        <charset val="1"/>
      </rPr>
      <t xml:space="preserve">Textiles </t>
    </r>
    <r>
      <rPr>
        <b/>
        <sz val="12"/>
        <color rgb="FF0F695F"/>
        <rFont val="Calibri"/>
        <family val="2"/>
        <charset val="1"/>
      </rPr>
      <t>( vêtements, rideaux, nappe, etc.)</t>
    </r>
  </si>
  <si>
    <t>Autres éléments à comptabiliser</t>
  </si>
  <si>
    <t>Peinture</t>
  </si>
  <si>
    <t>Colle</t>
  </si>
  <si>
    <t>Mastic</t>
  </si>
  <si>
    <r>
      <rPr>
        <b/>
        <sz val="14"/>
        <color rgb="FF0F695F"/>
        <rFont val="Calibri"/>
        <family val="2"/>
        <charset val="1"/>
      </rPr>
      <t xml:space="preserve">Emballage souillé </t>
    </r>
    <r>
      <rPr>
        <b/>
        <sz val="11"/>
        <color rgb="FF0F695F"/>
        <rFont val="Calibri"/>
        <family val="2"/>
        <charset val="1"/>
      </rPr>
      <t>(eau de javel, acétone,…)</t>
    </r>
  </si>
  <si>
    <t>Huiles de vidange</t>
  </si>
  <si>
    <t>Placo</t>
  </si>
  <si>
    <t>Plâtre</t>
  </si>
  <si>
    <t xml:space="preserve">Déchet de chantier  </t>
  </si>
  <si>
    <t>Autre ( à préciser )</t>
  </si>
  <si>
    <t>Le jour de la collecte, 
si vous n'avez pas de solutions pour déposer ces élèments à l'arrière du magasin, 
contactez le 09 72 10 30 02 ( appel gratuit).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</si>
</sst>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35" x14ac:knownFonts="1">
    <font>
      <sz val="11"/>
      <color rgb="FF000000"/>
      <name val="Calibri"/>
      <family val="2"/>
      <charset val="1"/>
    </font>
    <font>
      <sz val="12"/>
      <color rgb="FF0F695F"/>
      <name val="Calibri"/>
      <family val="2"/>
      <charset val="1"/>
    </font>
    <font>
      <b/>
      <sz val="12"/>
      <color rgb="FF0F695F"/>
      <name val="Calibri"/>
      <family val="2"/>
      <charset val="1"/>
    </font>
    <font>
      <b/>
      <sz val="14"/>
      <color rgb="FF0F695F"/>
      <name val="Calibri"/>
      <family val="2"/>
      <charset val="1"/>
    </font>
    <font>
      <b/>
      <sz val="11"/>
      <color rgb="FF0F695F"/>
      <name val="Calibri"/>
      <family val="2"/>
      <charset val="1"/>
    </font>
    <font>
      <sz val="11"/>
      <color rgb="FF0F695F"/>
      <name val="Calibri"/>
      <family val="2"/>
      <charset val="1"/>
    </font>
    <font>
      <b/>
      <sz val="16"/>
      <color rgb="FF0F695F"/>
      <name val="Calibri"/>
      <family val="2"/>
      <charset val="1"/>
    </font>
    <font>
      <u/>
      <sz val="12"/>
      <color rgb="FF0F695F"/>
      <name val="Calibri"/>
      <family val="2"/>
      <charset val="1"/>
    </font>
    <font>
      <sz val="14"/>
      <color rgb="FF0F695F"/>
      <name val="Calibri"/>
      <family val="2"/>
      <charset val="1"/>
    </font>
    <font>
      <b/>
      <sz val="16"/>
      <color rgb="FF0F695F"/>
      <name val="Calibri"/>
      <family val="2"/>
      <scheme val="minor"/>
    </font>
    <font>
      <b/>
      <sz val="24"/>
      <color rgb="FF0F695F"/>
      <name val="Calibri"/>
      <family val="2"/>
      <scheme val="minor"/>
    </font>
    <font>
      <b/>
      <sz val="24"/>
      <color theme="0"/>
      <name val="Calibri"/>
      <family val="2"/>
      <scheme val="minor"/>
    </font>
    <font>
      <sz val="11"/>
      <color rgb="FF000000"/>
      <name val="Cera Pro"/>
    </font>
    <font>
      <b/>
      <sz val="24"/>
      <color theme="0"/>
      <name val="Cera Pro"/>
    </font>
    <font>
      <b/>
      <sz val="16"/>
      <color rgb="FF0F695F"/>
      <name val="Cera Pro"/>
    </font>
    <font>
      <b/>
      <sz val="16"/>
      <color theme="0"/>
      <name val="Cera Pro"/>
    </font>
    <font>
      <b/>
      <sz val="18"/>
      <color rgb="FF0F695F"/>
      <name val="Cera Pro"/>
    </font>
    <font>
      <b/>
      <sz val="11"/>
      <color rgb="FF000000"/>
      <name val="Cera Pro"/>
    </font>
    <font>
      <b/>
      <sz val="12"/>
      <color rgb="FF0F695F"/>
      <name val="Cera Pro"/>
    </font>
    <font>
      <b/>
      <sz val="18"/>
      <color rgb="FFFE725D"/>
      <name val="Cera Pro"/>
    </font>
    <font>
      <b/>
      <sz val="16"/>
      <color rgb="FFFE725D"/>
      <name val="Cera Pro"/>
    </font>
    <font>
      <b/>
      <sz val="16"/>
      <color rgb="FF000000"/>
      <name val="Calibri"/>
      <family val="2"/>
    </font>
    <font>
      <b/>
      <sz val="26"/>
      <color rgb="FF0F695F"/>
      <name val="Cera Pro"/>
    </font>
    <font>
      <sz val="18"/>
      <color rgb="FF000000"/>
      <name val="Cera Pro"/>
    </font>
    <font>
      <b/>
      <sz val="16"/>
      <color rgb="FFFE725D"/>
      <name val="Calibri"/>
      <family val="2"/>
    </font>
    <font>
      <b/>
      <sz val="26"/>
      <color rgb="FFFF735F"/>
      <name val="Cera Pro"/>
    </font>
    <font>
      <b/>
      <sz val="16"/>
      <color rgb="FF0F695F"/>
      <name val="Calibri"/>
      <family val="2"/>
    </font>
    <font>
      <b/>
      <sz val="16"/>
      <color rgb="FFFE725D"/>
      <name val="Calibri"/>
      <family val="2"/>
      <scheme val="minor"/>
    </font>
    <font>
      <b/>
      <sz val="11"/>
      <name val="Cera Pro"/>
    </font>
    <font>
      <b/>
      <sz val="16"/>
      <name val="Cera Pro"/>
    </font>
    <font>
      <sz val="16"/>
      <name val="Cera Pro"/>
    </font>
    <font>
      <sz val="11"/>
      <name val="Cera Pro"/>
    </font>
    <font>
      <b/>
      <u/>
      <sz val="16"/>
      <color rgb="FF0F695F"/>
      <name val="Cera Pro"/>
    </font>
    <font>
      <sz val="16"/>
      <color theme="1"/>
      <name val="Cera Pro"/>
    </font>
    <font>
      <b/>
      <sz val="16"/>
      <color rgb="FFFF735F"/>
      <name val="Cera Pro"/>
    </font>
  </fonts>
  <fills count="17">
    <fill>
      <patternFill patternType="none"/>
    </fill>
    <fill>
      <patternFill patternType="gray125"/>
    </fill>
    <fill>
      <patternFill patternType="solid">
        <fgColor rgb="FF0F695F"/>
        <bgColor rgb="FF008080"/>
      </patternFill>
    </fill>
    <fill>
      <patternFill patternType="solid">
        <fgColor rgb="FFBCDCBC"/>
        <bgColor rgb="FFCCCCFF"/>
      </patternFill>
    </fill>
    <fill>
      <patternFill patternType="solid">
        <fgColor rgb="FFFFFF00"/>
        <bgColor rgb="FFFFFF00"/>
      </patternFill>
    </fill>
    <fill>
      <patternFill patternType="solid">
        <fgColor rgb="FFBCDCBC"/>
        <bgColor indexed="64"/>
      </patternFill>
    </fill>
    <fill>
      <patternFill patternType="solid">
        <fgColor theme="0"/>
        <bgColor indexed="64"/>
      </patternFill>
    </fill>
    <fill>
      <patternFill patternType="solid">
        <fgColor rgb="FF0F695F"/>
        <bgColor indexed="64"/>
      </patternFill>
    </fill>
    <fill>
      <patternFill patternType="solid">
        <fgColor theme="9" tint="0.79998168889431442"/>
        <bgColor indexed="64"/>
      </patternFill>
    </fill>
    <fill>
      <patternFill patternType="lightDown">
        <fgColor rgb="FF0F695F"/>
        <bgColor theme="0"/>
      </patternFill>
    </fill>
    <fill>
      <patternFill patternType="solid">
        <fgColor rgb="FFFE725D"/>
        <bgColor indexed="64"/>
      </patternFill>
    </fill>
    <fill>
      <patternFill patternType="solid">
        <fgColor rgb="FFE2EFDA"/>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rgb="FFFF735F"/>
        <bgColor indexed="64"/>
      </patternFill>
    </fill>
    <fill>
      <patternFill patternType="solid">
        <fgColor theme="2"/>
        <bgColor indexed="64"/>
      </patternFill>
    </fill>
    <fill>
      <patternFill patternType="lightDown">
        <fgColor rgb="FF0F695F"/>
        <bgColor theme="2"/>
      </patternFill>
    </fill>
  </fills>
  <borders count="80">
    <border>
      <left/>
      <right/>
      <top/>
      <bottom/>
      <diagonal/>
    </border>
    <border>
      <left style="thin">
        <color rgb="FF0F695F"/>
      </left>
      <right style="thin">
        <color rgb="FF0F695F"/>
      </right>
      <top style="thin">
        <color rgb="FF0F695F"/>
      </top>
      <bottom style="thin">
        <color rgb="FF0F695F"/>
      </bottom>
      <diagonal/>
    </border>
    <border>
      <left style="dotted">
        <color rgb="FF0F695F"/>
      </left>
      <right style="dotted">
        <color rgb="FF0F695F"/>
      </right>
      <top style="dotted">
        <color rgb="FF0F695F"/>
      </top>
      <bottom style="dotted">
        <color rgb="FF0F695F"/>
      </bottom>
      <diagonal/>
    </border>
    <border>
      <left/>
      <right style="dotted">
        <color rgb="FF0F695F"/>
      </right>
      <top style="dotted">
        <color rgb="FF0F695F"/>
      </top>
      <bottom style="dotted">
        <color rgb="FF0F695F"/>
      </bottom>
      <diagonal/>
    </border>
    <border>
      <left/>
      <right/>
      <top/>
      <bottom style="dotted">
        <color rgb="FF0F695F"/>
      </bottom>
      <diagonal/>
    </border>
    <border>
      <left style="dotted">
        <color rgb="FF0F695F"/>
      </left>
      <right/>
      <top style="dotted">
        <color rgb="FF0F695F"/>
      </top>
      <bottom/>
      <diagonal/>
    </border>
    <border>
      <left style="dotted">
        <color rgb="FF0F695F"/>
      </left>
      <right/>
      <top style="dotted">
        <color rgb="FF0F695F"/>
      </top>
      <bottom style="dotted">
        <color rgb="FF0F695F"/>
      </bottom>
      <diagonal/>
    </border>
    <border>
      <left/>
      <right/>
      <top style="dotted">
        <color auto="1"/>
      </top>
      <bottom style="dotted">
        <color rgb="FF0F695F"/>
      </bottom>
      <diagonal/>
    </border>
    <border>
      <left/>
      <right/>
      <top style="dotted">
        <color rgb="FF0F695F"/>
      </top>
      <bottom style="dotted">
        <color rgb="FF0F695F"/>
      </bottom>
      <diagonal/>
    </border>
    <border>
      <left style="medium">
        <color rgb="FF0F695F"/>
      </left>
      <right/>
      <top style="medium">
        <color rgb="FF0F695F"/>
      </top>
      <bottom style="medium">
        <color rgb="FF0F695F"/>
      </bottom>
      <diagonal/>
    </border>
    <border>
      <left style="medium">
        <color rgb="FF0F695F"/>
      </left>
      <right style="medium">
        <color rgb="FF0F695F"/>
      </right>
      <top style="medium">
        <color rgb="FF0F695F"/>
      </top>
      <bottom style="medium">
        <color rgb="FF0F695F"/>
      </bottom>
      <diagonal/>
    </border>
    <border>
      <left style="medium">
        <color rgb="FF0F695F"/>
      </left>
      <right style="medium">
        <color rgb="FF0F695F"/>
      </right>
      <top style="medium">
        <color rgb="FF0F695F"/>
      </top>
      <bottom style="hair">
        <color rgb="FF0F695F"/>
      </bottom>
      <diagonal/>
    </border>
    <border>
      <left style="medium">
        <color rgb="FF0F695F"/>
      </left>
      <right style="medium">
        <color rgb="FF0F695F"/>
      </right>
      <top style="hair">
        <color rgb="FF0F695F"/>
      </top>
      <bottom style="hair">
        <color rgb="FF0F695F"/>
      </bottom>
      <diagonal/>
    </border>
    <border>
      <left style="medium">
        <color rgb="FF0F695F"/>
      </left>
      <right style="medium">
        <color rgb="FF0F695F"/>
      </right>
      <top style="hair">
        <color rgb="FF0F695F"/>
      </top>
      <bottom/>
      <diagonal/>
    </border>
    <border>
      <left style="medium">
        <color rgb="FF0F695F"/>
      </left>
      <right style="medium">
        <color rgb="FF0F695F"/>
      </right>
      <top/>
      <bottom style="hair">
        <color rgb="FF0F695F"/>
      </bottom>
      <diagonal/>
    </border>
    <border>
      <left style="medium">
        <color rgb="FF0F695F"/>
      </left>
      <right style="medium">
        <color rgb="FF0F695F"/>
      </right>
      <top/>
      <bottom/>
      <diagonal/>
    </border>
    <border>
      <left style="medium">
        <color rgb="FF0F695F"/>
      </left>
      <right style="medium">
        <color rgb="FF0F695F"/>
      </right>
      <top/>
      <bottom style="medium">
        <color rgb="FF0F695F"/>
      </bottom>
      <diagonal/>
    </border>
    <border>
      <left style="medium">
        <color rgb="FF0F695F"/>
      </left>
      <right style="medium">
        <color rgb="FF0F695F"/>
      </right>
      <top style="medium">
        <color rgb="FF0F695F"/>
      </top>
      <bottom/>
      <diagonal/>
    </border>
    <border>
      <left/>
      <right/>
      <top style="hair">
        <color rgb="FF0F695F"/>
      </top>
      <bottom style="hair">
        <color rgb="FF0F695F"/>
      </bottom>
      <diagonal/>
    </border>
    <border>
      <left/>
      <right/>
      <top style="hair">
        <color rgb="FF0F695F"/>
      </top>
      <bottom/>
      <diagonal/>
    </border>
    <border>
      <left/>
      <right style="medium">
        <color rgb="FF0F695F"/>
      </right>
      <top style="medium">
        <color rgb="FF0F695F"/>
      </top>
      <bottom style="medium">
        <color rgb="FF0F695F"/>
      </bottom>
      <diagonal/>
    </border>
    <border>
      <left/>
      <right/>
      <top style="medium">
        <color rgb="FF0F695F"/>
      </top>
      <bottom style="medium">
        <color rgb="FF0F695F"/>
      </bottom>
      <diagonal/>
    </border>
    <border>
      <left/>
      <right style="medium">
        <color rgb="FF0F695F"/>
      </right>
      <top style="hair">
        <color rgb="FF0F695F"/>
      </top>
      <bottom style="hair">
        <color rgb="FF0F695F"/>
      </bottom>
      <diagonal/>
    </border>
    <border>
      <left/>
      <right style="medium">
        <color rgb="FF0F695F"/>
      </right>
      <top style="hair">
        <color rgb="FF0F695F"/>
      </top>
      <bottom/>
      <diagonal/>
    </border>
    <border>
      <left/>
      <right style="medium">
        <color rgb="FF0F695F"/>
      </right>
      <top/>
      <bottom style="hair">
        <color rgb="FF0F695F"/>
      </bottom>
      <diagonal/>
    </border>
    <border>
      <left style="medium">
        <color rgb="FF0F695F"/>
      </left>
      <right/>
      <top style="medium">
        <color rgb="FF0F695F"/>
      </top>
      <bottom/>
      <diagonal/>
    </border>
    <border>
      <left/>
      <right style="medium">
        <color rgb="FF0F695F"/>
      </right>
      <top style="thick">
        <color rgb="FF0F695F"/>
      </top>
      <bottom style="hair">
        <color rgb="FF0F695F"/>
      </bottom>
      <diagonal/>
    </border>
    <border>
      <left/>
      <right style="medium">
        <color rgb="FF0F695F"/>
      </right>
      <top/>
      <bottom/>
      <diagonal/>
    </border>
    <border>
      <left style="thick">
        <color rgb="FF0F695F"/>
      </left>
      <right style="medium">
        <color rgb="FF0F695F"/>
      </right>
      <top style="medium">
        <color rgb="FF0F695F"/>
      </top>
      <bottom/>
      <diagonal/>
    </border>
    <border>
      <left/>
      <right style="medium">
        <color rgb="FF0F695F"/>
      </right>
      <top style="medium">
        <color rgb="FF0F695F"/>
      </top>
      <bottom/>
      <diagonal/>
    </border>
    <border>
      <left/>
      <right style="medium">
        <color rgb="FF0F695F"/>
      </right>
      <top/>
      <bottom style="medium">
        <color rgb="FF0F695F"/>
      </bottom>
      <diagonal/>
    </border>
    <border>
      <left style="medium">
        <color rgb="FF0F695F"/>
      </left>
      <right/>
      <top/>
      <bottom/>
      <diagonal/>
    </border>
    <border>
      <left/>
      <right/>
      <top style="medium">
        <color rgb="FF0F695F"/>
      </top>
      <bottom/>
      <diagonal/>
    </border>
    <border>
      <left style="medium">
        <color rgb="FF0F695F"/>
      </left>
      <right style="hair">
        <color rgb="FF0F695F"/>
      </right>
      <top style="medium">
        <color rgb="FF0F695F"/>
      </top>
      <bottom style="hair">
        <color rgb="FF0F695F"/>
      </bottom>
      <diagonal/>
    </border>
    <border>
      <left style="medium">
        <color rgb="FF0F695F"/>
      </left>
      <right style="hair">
        <color rgb="FF0F695F"/>
      </right>
      <top style="hair">
        <color rgb="FF0F695F"/>
      </top>
      <bottom style="hair">
        <color rgb="FF0F695F"/>
      </bottom>
      <diagonal/>
    </border>
    <border>
      <left style="medium">
        <color rgb="FF0F695F"/>
      </left>
      <right style="hair">
        <color rgb="FF0F695F"/>
      </right>
      <top/>
      <bottom style="hair">
        <color rgb="FF0F695F"/>
      </bottom>
      <diagonal/>
    </border>
    <border>
      <left style="medium">
        <color rgb="FF0F695F"/>
      </left>
      <right style="hair">
        <color rgb="FF0F695F"/>
      </right>
      <top style="hair">
        <color rgb="FF0F695F"/>
      </top>
      <bottom style="medium">
        <color rgb="FF0F695F"/>
      </bottom>
      <diagonal/>
    </border>
    <border>
      <left style="hair">
        <color rgb="FF0F695F"/>
      </left>
      <right style="hair">
        <color rgb="FF0F695F"/>
      </right>
      <top style="hair">
        <color rgb="FF0F695F"/>
      </top>
      <bottom style="medium">
        <color rgb="FF0F695F"/>
      </bottom>
      <diagonal/>
    </border>
    <border>
      <left/>
      <right style="medium">
        <color rgb="FF0F695F"/>
      </right>
      <top style="medium">
        <color rgb="FF0F695F"/>
      </top>
      <bottom style="hair">
        <color rgb="FF0F695F"/>
      </bottom>
      <diagonal/>
    </border>
    <border>
      <left style="hair">
        <color rgb="FF0F695F"/>
      </left>
      <right style="hair">
        <color rgb="FF0F695F"/>
      </right>
      <top style="hair">
        <color rgb="FF0F695F"/>
      </top>
      <bottom style="hair">
        <color rgb="FF0F695F"/>
      </bottom>
      <diagonal/>
    </border>
    <border>
      <left style="hair">
        <color rgb="FF0F695F"/>
      </left>
      <right style="hair">
        <color rgb="FF0F695F"/>
      </right>
      <top/>
      <bottom style="hair">
        <color rgb="FF0F695F"/>
      </bottom>
      <diagonal/>
    </border>
    <border>
      <left style="hair">
        <color rgb="FF0F695F"/>
      </left>
      <right style="hair">
        <color rgb="FF0F695F"/>
      </right>
      <top style="medium">
        <color rgb="FF0F695F"/>
      </top>
      <bottom style="hair">
        <color rgb="FF0F695F"/>
      </bottom>
      <diagonal/>
    </border>
    <border>
      <left style="hair">
        <color rgb="FF0F695F"/>
      </left>
      <right style="hair">
        <color rgb="FF0F695F"/>
      </right>
      <top style="hair">
        <color rgb="FF0F695F"/>
      </top>
      <bottom/>
      <diagonal/>
    </border>
    <border>
      <left/>
      <right/>
      <top/>
      <bottom style="medium">
        <color rgb="FF0F695F"/>
      </bottom>
      <diagonal/>
    </border>
    <border>
      <left/>
      <right/>
      <top style="medium">
        <color rgb="FF0F695F"/>
      </top>
      <bottom style="hair">
        <color rgb="FF0F695F"/>
      </bottom>
      <diagonal/>
    </border>
    <border>
      <left/>
      <right/>
      <top/>
      <bottom style="hair">
        <color rgb="FF0F695F"/>
      </bottom>
      <diagonal/>
    </border>
    <border>
      <left/>
      <right style="hair">
        <color rgb="FF0F695F"/>
      </right>
      <top style="medium">
        <color rgb="FF0F695F"/>
      </top>
      <bottom style="hair">
        <color rgb="FF0F695F"/>
      </bottom>
      <diagonal/>
    </border>
    <border>
      <left/>
      <right style="hair">
        <color rgb="FF0F695F"/>
      </right>
      <top style="hair">
        <color rgb="FF0F695F"/>
      </top>
      <bottom style="hair">
        <color rgb="FF0F695F"/>
      </bottom>
      <diagonal/>
    </border>
    <border>
      <left/>
      <right style="hair">
        <color rgb="FF0F695F"/>
      </right>
      <top/>
      <bottom/>
      <diagonal/>
    </border>
    <border>
      <left/>
      <right style="hair">
        <color rgb="FF0F695F"/>
      </right>
      <top/>
      <bottom style="hair">
        <color rgb="FF0F695F"/>
      </bottom>
      <diagonal/>
    </border>
    <border>
      <left/>
      <right style="hair">
        <color rgb="FF0F695F"/>
      </right>
      <top style="hair">
        <color rgb="FF0F695F"/>
      </top>
      <bottom style="medium">
        <color rgb="FF0F695F"/>
      </bottom>
      <diagonal/>
    </border>
    <border>
      <left style="medium">
        <color rgb="FF0F695F"/>
      </left>
      <right style="medium">
        <color rgb="FF0F695F"/>
      </right>
      <top style="hair">
        <color rgb="FF0F695F"/>
      </top>
      <bottom style="medium">
        <color rgb="FF0F695F"/>
      </bottom>
      <diagonal/>
    </border>
    <border>
      <left style="hair">
        <color rgb="FF0F695F"/>
      </left>
      <right style="medium">
        <color rgb="FF0F695F"/>
      </right>
      <top style="medium">
        <color rgb="FF0F695F"/>
      </top>
      <bottom style="hair">
        <color rgb="FF0F695F"/>
      </bottom>
      <diagonal/>
    </border>
    <border>
      <left style="hair">
        <color rgb="FF0F695F"/>
      </left>
      <right style="medium">
        <color rgb="FF0F695F"/>
      </right>
      <top style="hair">
        <color rgb="FF0F695F"/>
      </top>
      <bottom style="hair">
        <color rgb="FF0F695F"/>
      </bottom>
      <diagonal/>
    </border>
    <border>
      <left style="hair">
        <color rgb="FF0F695F"/>
      </left>
      <right style="medium">
        <color rgb="FF0F695F"/>
      </right>
      <top style="hair">
        <color rgb="FF0F695F"/>
      </top>
      <bottom/>
      <diagonal/>
    </border>
    <border>
      <left style="hair">
        <color rgb="FF0F695F"/>
      </left>
      <right style="medium">
        <color rgb="FF0F695F"/>
      </right>
      <top/>
      <bottom style="hair">
        <color rgb="FF0F695F"/>
      </bottom>
      <diagonal/>
    </border>
    <border>
      <left style="hair">
        <color rgb="FF0F695F"/>
      </left>
      <right style="medium">
        <color rgb="FF0F695F"/>
      </right>
      <top style="hair">
        <color rgb="FF0F695F"/>
      </top>
      <bottom style="medium">
        <color rgb="FF0F695F"/>
      </bottom>
      <diagonal/>
    </border>
    <border>
      <left style="medium">
        <color rgb="FF0F695F"/>
      </left>
      <right/>
      <top/>
      <bottom style="medium">
        <color rgb="FF0F695F"/>
      </bottom>
      <diagonal/>
    </border>
    <border>
      <left style="medium">
        <color rgb="FF0F695F"/>
      </left>
      <right/>
      <top style="hair">
        <color rgb="FF0F695F"/>
      </top>
      <bottom style="medium">
        <color rgb="FF0F695F"/>
      </bottom>
      <diagonal/>
    </border>
    <border>
      <left/>
      <right style="medium">
        <color rgb="FF0F695F"/>
      </right>
      <top style="hair">
        <color rgb="FF0F695F"/>
      </top>
      <bottom style="medium">
        <color rgb="FF0F695F"/>
      </bottom>
      <diagonal/>
    </border>
    <border>
      <left style="thick">
        <color rgb="FF0F695F"/>
      </left>
      <right/>
      <top style="medium">
        <color rgb="FF0F695F"/>
      </top>
      <bottom style="medium">
        <color rgb="FF0F695F"/>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rgb="FF0F695F"/>
      </left>
      <right style="medium">
        <color indexed="64"/>
      </right>
      <top style="medium">
        <color indexed="64"/>
      </top>
      <bottom style="hair">
        <color rgb="FF0F695F"/>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0F695F"/>
      </right>
      <top style="medium">
        <color indexed="64"/>
      </top>
      <bottom/>
      <diagonal/>
    </border>
    <border>
      <left/>
      <right style="medium">
        <color indexed="64"/>
      </right>
      <top style="hair">
        <color rgb="FF0F695F"/>
      </top>
      <bottom style="hair">
        <color rgb="FF0F695F"/>
      </bottom>
      <diagonal/>
    </border>
    <border>
      <left/>
      <right style="medium">
        <color indexed="64"/>
      </right>
      <top style="hair">
        <color rgb="FF0F695F"/>
      </top>
      <bottom style="medium">
        <color indexed="64"/>
      </bottom>
      <diagonal/>
    </border>
    <border>
      <left style="medium">
        <color indexed="64"/>
      </left>
      <right style="medium">
        <color rgb="FF0F695F"/>
      </right>
      <top style="medium">
        <color indexed="64"/>
      </top>
      <bottom style="medium">
        <color indexed="64"/>
      </bottom>
      <diagonal/>
    </border>
    <border>
      <left style="medium">
        <color rgb="FF0F695F"/>
      </left>
      <right style="medium">
        <color indexed="64"/>
      </right>
      <top style="medium">
        <color indexed="64"/>
      </top>
      <bottom style="medium">
        <color indexed="64"/>
      </bottom>
      <diagonal/>
    </border>
  </borders>
  <cellStyleXfs count="1">
    <xf numFmtId="0" fontId="0" fillId="0" borderId="0"/>
  </cellStyleXfs>
  <cellXfs count="228">
    <xf numFmtId="0" fontId="0" fillId="0" borderId="0" xfId="0"/>
    <xf numFmtId="0" fontId="1" fillId="0" borderId="0" xfId="0" applyFont="1"/>
    <xf numFmtId="0" fontId="1" fillId="0" borderId="0" xfId="0" applyFont="1" applyAlignment="1">
      <alignment horizontal="center"/>
    </xf>
    <xf numFmtId="0" fontId="2" fillId="2" borderId="0" xfId="0" applyFont="1" applyFill="1" applyAlignment="1">
      <alignment vertical="center"/>
    </xf>
    <xf numFmtId="0" fontId="2" fillId="2" borderId="0" xfId="0" applyFont="1" applyFill="1" applyAlignment="1">
      <alignment horizontal="center" vertical="center"/>
    </xf>
    <xf numFmtId="0" fontId="3" fillId="0" borderId="1" xfId="0" applyFont="1" applyBorder="1" applyAlignment="1">
      <alignment horizontal="left" indent="5"/>
    </xf>
    <xf numFmtId="0" fontId="3" fillId="0" borderId="0" xfId="0" applyFont="1" applyAlignment="1">
      <alignment horizontal="left" indent="5"/>
    </xf>
    <xf numFmtId="0" fontId="2" fillId="0" borderId="0" xfId="0" applyFont="1" applyAlignment="1">
      <alignment horizontal="center"/>
    </xf>
    <xf numFmtId="0" fontId="2" fillId="3" borderId="2" xfId="0" applyFont="1" applyFill="1" applyBorder="1" applyAlignment="1">
      <alignment horizontal="center" vertical="center"/>
    </xf>
    <xf numFmtId="0" fontId="2" fillId="3" borderId="2" xfId="0" applyFont="1" applyFill="1" applyBorder="1" applyAlignment="1">
      <alignment horizontal="center" vertical="center" wrapText="1"/>
    </xf>
    <xf numFmtId="0" fontId="1" fillId="0" borderId="0" xfId="0" applyFont="1" applyAlignment="1">
      <alignment horizontal="center" vertical="center"/>
    </xf>
    <xf numFmtId="0" fontId="1" fillId="0" borderId="2" xfId="0" applyFont="1" applyBorder="1" applyAlignment="1">
      <alignment horizontal="left" indent="1"/>
    </xf>
    <xf numFmtId="0" fontId="1" fillId="0" borderId="2" xfId="0" applyFont="1" applyBorder="1" applyAlignment="1">
      <alignment horizontal="center"/>
    </xf>
    <xf numFmtId="0" fontId="1" fillId="4" borderId="2" xfId="0" applyFont="1" applyFill="1" applyBorder="1" applyAlignment="1">
      <alignment horizontal="left" indent="1"/>
    </xf>
    <xf numFmtId="0" fontId="1" fillId="4" borderId="2" xfId="0" applyFont="1" applyFill="1" applyBorder="1" applyAlignment="1">
      <alignment horizontal="center"/>
    </xf>
    <xf numFmtId="0" fontId="7" fillId="4" borderId="2" xfId="0" applyFont="1" applyFill="1" applyBorder="1" applyAlignment="1">
      <alignment horizontal="left" indent="1"/>
    </xf>
    <xf numFmtId="0" fontId="7" fillId="4" borderId="3" xfId="0" applyFont="1" applyFill="1" applyBorder="1" applyAlignment="1">
      <alignment horizontal="left" indent="1"/>
    </xf>
    <xf numFmtId="0" fontId="1" fillId="4" borderId="3" xfId="0" applyFont="1" applyFill="1" applyBorder="1" applyAlignment="1">
      <alignment horizontal="left" indent="1"/>
    </xf>
    <xf numFmtId="0" fontId="3" fillId="3" borderId="0" xfId="0" applyFont="1" applyFill="1"/>
    <xf numFmtId="0" fontId="8" fillId="0" borderId="0" xfId="0" applyFont="1"/>
    <xf numFmtId="0" fontId="3" fillId="0" borderId="2" xfId="0" applyFont="1" applyBorder="1" applyAlignment="1">
      <alignment horizontal="left" indent="1"/>
    </xf>
    <xf numFmtId="0" fontId="3" fillId="0" borderId="6" xfId="0" applyFont="1" applyBorder="1" applyAlignment="1">
      <alignment horizontal="left" indent="1"/>
    </xf>
    <xf numFmtId="0" fontId="1" fillId="0" borderId="7" xfId="0" applyFont="1" applyBorder="1"/>
    <xf numFmtId="0" fontId="1" fillId="0" borderId="6"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2" fillId="0" borderId="0" xfId="0" applyFont="1"/>
    <xf numFmtId="0" fontId="12" fillId="0" borderId="0" xfId="0" applyFont="1" applyAlignment="1">
      <alignment horizontal="center"/>
    </xf>
    <xf numFmtId="0" fontId="13" fillId="6" borderId="17" xfId="0" applyFont="1" applyFill="1" applyBorder="1" applyAlignment="1">
      <alignment horizontal="center" vertical="center"/>
    </xf>
    <xf numFmtId="0" fontId="14" fillId="6" borderId="10" xfId="0" applyFont="1" applyFill="1" applyBorder="1" applyAlignment="1">
      <alignment horizontal="center" vertical="center" wrapText="1"/>
    </xf>
    <xf numFmtId="0" fontId="13" fillId="6" borderId="10" xfId="0" applyFont="1" applyFill="1" applyBorder="1" applyAlignment="1">
      <alignment vertical="center"/>
    </xf>
    <xf numFmtId="0" fontId="14" fillId="6" borderId="21" xfId="0" applyFont="1" applyFill="1" applyBorder="1" applyAlignment="1">
      <alignment horizontal="center" vertical="center" wrapText="1"/>
    </xf>
    <xf numFmtId="0" fontId="12" fillId="0" borderId="0" xfId="0" applyFont="1" applyAlignment="1">
      <alignment horizontal="left" indent="1"/>
    </xf>
    <xf numFmtId="0" fontId="0" fillId="0" borderId="0" xfId="0" applyAlignment="1">
      <alignment wrapText="1"/>
    </xf>
    <xf numFmtId="0" fontId="10" fillId="6" borderId="9" xfId="0" applyFont="1" applyFill="1" applyBorder="1" applyAlignment="1">
      <alignment vertical="center" wrapText="1"/>
    </xf>
    <xf numFmtId="0" fontId="21" fillId="0" borderId="0" xfId="0" applyFont="1" applyAlignment="1">
      <alignment horizontal="center"/>
    </xf>
    <xf numFmtId="0" fontId="16" fillId="8" borderId="10" xfId="0" applyFont="1" applyFill="1" applyBorder="1" applyAlignment="1">
      <alignment horizontal="center" vertical="center" wrapText="1"/>
    </xf>
    <xf numFmtId="0" fontId="16" fillId="6" borderId="10" xfId="0" applyFont="1" applyFill="1" applyBorder="1" applyAlignment="1">
      <alignment horizontal="center" vertical="center"/>
    </xf>
    <xf numFmtId="0" fontId="23" fillId="0" borderId="0" xfId="0" applyFont="1" applyAlignment="1">
      <alignment horizontal="center"/>
    </xf>
    <xf numFmtId="0" fontId="12" fillId="0" borderId="25" xfId="0" applyFont="1" applyBorder="1"/>
    <xf numFmtId="0" fontId="12" fillId="0" borderId="32" xfId="0" applyFont="1" applyBorder="1"/>
    <xf numFmtId="0" fontId="12" fillId="0" borderId="32" xfId="0" applyFont="1" applyBorder="1" applyAlignment="1">
      <alignment horizontal="center"/>
    </xf>
    <xf numFmtId="0" fontId="23" fillId="0" borderId="29" xfId="0" applyFont="1" applyBorder="1" applyAlignment="1">
      <alignment horizontal="center"/>
    </xf>
    <xf numFmtId="2" fontId="14" fillId="10" borderId="10" xfId="0" applyNumberFormat="1" applyFont="1" applyFill="1" applyBorder="1" applyAlignment="1">
      <alignment horizontal="center"/>
    </xf>
    <xf numFmtId="2" fontId="15" fillId="7" borderId="27" xfId="0" applyNumberFormat="1" applyFont="1" applyFill="1" applyBorder="1" applyAlignment="1">
      <alignment horizontal="center" vertical="center" wrapText="1"/>
    </xf>
    <xf numFmtId="2" fontId="14" fillId="0" borderId="33" xfId="0" applyNumberFormat="1" applyFont="1" applyBorder="1" applyAlignment="1">
      <alignment horizontal="center"/>
    </xf>
    <xf numFmtId="2" fontId="14" fillId="0" borderId="34" xfId="0" applyNumberFormat="1" applyFont="1" applyBorder="1" applyAlignment="1">
      <alignment horizontal="center"/>
    </xf>
    <xf numFmtId="2" fontId="14" fillId="0" borderId="36" xfId="0" applyNumberFormat="1" applyFont="1" applyBorder="1" applyAlignment="1">
      <alignment horizontal="center"/>
    </xf>
    <xf numFmtId="2" fontId="14" fillId="0" borderId="39" xfId="0" applyNumberFormat="1" applyFont="1" applyBorder="1" applyAlignment="1">
      <alignment horizontal="center"/>
    </xf>
    <xf numFmtId="2" fontId="14" fillId="0" borderId="37" xfId="0" applyNumberFormat="1" applyFont="1" applyBorder="1" applyAlignment="1">
      <alignment horizontal="center"/>
    </xf>
    <xf numFmtId="2" fontId="14" fillId="0" borderId="41" xfId="0" applyNumberFormat="1" applyFont="1" applyBorder="1" applyAlignment="1">
      <alignment horizontal="center"/>
    </xf>
    <xf numFmtId="0" fontId="0" fillId="0" borderId="32" xfId="0" applyBorder="1" applyAlignment="1">
      <alignment wrapText="1"/>
    </xf>
    <xf numFmtId="2" fontId="14" fillId="0" borderId="35" xfId="0" applyNumberFormat="1" applyFont="1" applyBorder="1" applyAlignment="1">
      <alignment horizontal="center"/>
    </xf>
    <xf numFmtId="2" fontId="14" fillId="0" borderId="40" xfId="0" applyNumberFormat="1" applyFont="1" applyBorder="1" applyAlignment="1">
      <alignment horizontal="center"/>
    </xf>
    <xf numFmtId="2" fontId="14" fillId="7" borderId="10" xfId="0" applyNumberFormat="1" applyFont="1" applyFill="1" applyBorder="1" applyAlignment="1">
      <alignment horizontal="center" vertical="center" wrapText="1"/>
    </xf>
    <xf numFmtId="0" fontId="16" fillId="13" borderId="10" xfId="0" applyFont="1" applyFill="1" applyBorder="1" applyAlignment="1">
      <alignment horizontal="right" vertical="center" wrapText="1" indent="1"/>
    </xf>
    <xf numFmtId="0" fontId="16" fillId="0" borderId="22" xfId="0" applyFont="1" applyBorder="1" applyAlignment="1">
      <alignment horizontal="left" vertical="center" wrapText="1" indent="4"/>
    </xf>
    <xf numFmtId="0" fontId="16" fillId="0" borderId="23" xfId="0" applyFont="1" applyBorder="1" applyAlignment="1">
      <alignment horizontal="left" vertical="center" wrapText="1" indent="4"/>
    </xf>
    <xf numFmtId="0" fontId="14" fillId="0" borderId="21" xfId="0" applyFont="1" applyBorder="1" applyAlignment="1">
      <alignment horizontal="center" vertical="center" wrapText="1"/>
    </xf>
    <xf numFmtId="0" fontId="14" fillId="6" borderId="9" xfId="0" applyFont="1" applyFill="1" applyBorder="1" applyAlignment="1">
      <alignment horizontal="center" vertical="center" wrapText="1"/>
    </xf>
    <xf numFmtId="0" fontId="23" fillId="0" borderId="32" xfId="0" applyFont="1" applyBorder="1" applyAlignment="1">
      <alignment horizontal="center"/>
    </xf>
    <xf numFmtId="0" fontId="14" fillId="0" borderId="10" xfId="0" applyFont="1" applyBorder="1" applyAlignment="1">
      <alignment horizontal="center" vertical="center" wrapText="1"/>
    </xf>
    <xf numFmtId="2" fontId="14" fillId="10" borderId="20" xfId="0" applyNumberFormat="1" applyFont="1" applyFill="1" applyBorder="1" applyAlignment="1">
      <alignment horizontal="center"/>
    </xf>
    <xf numFmtId="1" fontId="14" fillId="0" borderId="46" xfId="0" applyNumberFormat="1" applyFont="1" applyBorder="1" applyAlignment="1">
      <alignment horizontal="center"/>
    </xf>
    <xf numFmtId="1" fontId="14" fillId="0" borderId="41" xfId="0" applyNumberFormat="1" applyFont="1" applyBorder="1" applyAlignment="1">
      <alignment horizontal="center"/>
    </xf>
    <xf numFmtId="1" fontId="14" fillId="0" borderId="47" xfId="0" applyNumberFormat="1" applyFont="1" applyBorder="1" applyAlignment="1">
      <alignment horizontal="center"/>
    </xf>
    <xf numFmtId="1" fontId="14" fillId="0" borderId="39" xfId="0" applyNumberFormat="1" applyFont="1" applyBorder="1" applyAlignment="1">
      <alignment horizontal="center"/>
    </xf>
    <xf numFmtId="1" fontId="14" fillId="0" borderId="48" xfId="0" applyNumberFormat="1" applyFont="1" applyBorder="1" applyAlignment="1">
      <alignment horizontal="center" vertical="center" wrapText="1"/>
    </xf>
    <xf numFmtId="1" fontId="14" fillId="0" borderId="42" xfId="0" applyNumberFormat="1" applyFont="1" applyBorder="1" applyAlignment="1">
      <alignment horizontal="center" vertical="center" wrapText="1"/>
    </xf>
    <xf numFmtId="1" fontId="14" fillId="0" borderId="49" xfId="0" applyNumberFormat="1" applyFont="1" applyBorder="1" applyAlignment="1">
      <alignment horizontal="center"/>
    </xf>
    <xf numFmtId="1" fontId="14" fillId="0" borderId="40" xfId="0" applyNumberFormat="1" applyFont="1" applyBorder="1" applyAlignment="1">
      <alignment horizontal="center"/>
    </xf>
    <xf numFmtId="1" fontId="14" fillId="0" borderId="50" xfId="0" applyNumberFormat="1" applyFont="1" applyBorder="1" applyAlignment="1">
      <alignment horizontal="center"/>
    </xf>
    <xf numFmtId="1" fontId="14" fillId="0" borderId="37" xfId="0" applyNumberFormat="1" applyFont="1" applyBorder="1" applyAlignment="1">
      <alignment horizontal="center"/>
    </xf>
    <xf numFmtId="2" fontId="14" fillId="7" borderId="20" xfId="0" applyNumberFormat="1" applyFont="1" applyFill="1" applyBorder="1" applyAlignment="1">
      <alignment horizontal="center" vertical="center" wrapText="1"/>
    </xf>
    <xf numFmtId="165" fontId="14" fillId="10" borderId="20" xfId="0" applyNumberFormat="1" applyFont="1" applyFill="1" applyBorder="1" applyAlignment="1">
      <alignment horizontal="center"/>
    </xf>
    <xf numFmtId="1" fontId="14" fillId="0" borderId="52" xfId="0" applyNumberFormat="1" applyFont="1" applyBorder="1" applyAlignment="1">
      <alignment horizontal="center"/>
    </xf>
    <xf numFmtId="1" fontId="14" fillId="0" borderId="53" xfId="0" applyNumberFormat="1" applyFont="1" applyBorder="1" applyAlignment="1">
      <alignment horizontal="center"/>
    </xf>
    <xf numFmtId="1" fontId="14" fillId="0" borderId="54" xfId="0" applyNumberFormat="1" applyFont="1" applyBorder="1" applyAlignment="1">
      <alignment horizontal="center" vertical="center" wrapText="1"/>
    </xf>
    <xf numFmtId="1" fontId="14" fillId="0" borderId="55" xfId="0" applyNumberFormat="1" applyFont="1" applyBorder="1" applyAlignment="1">
      <alignment horizontal="center"/>
    </xf>
    <xf numFmtId="1" fontId="14" fillId="0" borderId="56" xfId="0" applyNumberFormat="1" applyFont="1" applyBorder="1" applyAlignment="1">
      <alignment horizontal="center"/>
    </xf>
    <xf numFmtId="2" fontId="14" fillId="0" borderId="52" xfId="0" applyNumberFormat="1" applyFont="1" applyBorder="1" applyAlignment="1">
      <alignment horizontal="center"/>
    </xf>
    <xf numFmtId="2" fontId="14" fillId="0" borderId="53" xfId="0" applyNumberFormat="1" applyFont="1" applyBorder="1" applyAlignment="1">
      <alignment horizontal="center"/>
    </xf>
    <xf numFmtId="2" fontId="14" fillId="0" borderId="55" xfId="0" applyNumberFormat="1" applyFont="1" applyBorder="1" applyAlignment="1">
      <alignment horizontal="center"/>
    </xf>
    <xf numFmtId="2" fontId="14" fillId="0" borderId="56" xfId="0" applyNumberFormat="1" applyFont="1" applyBorder="1" applyAlignment="1">
      <alignment horizontal="center"/>
    </xf>
    <xf numFmtId="2" fontId="14" fillId="13" borderId="10" xfId="0" applyNumberFormat="1" applyFont="1" applyFill="1" applyBorder="1" applyAlignment="1">
      <alignment horizontal="center" vertical="center" wrapText="1"/>
    </xf>
    <xf numFmtId="2" fontId="14" fillId="13" borderId="9" xfId="0" applyNumberFormat="1" applyFont="1" applyFill="1" applyBorder="1" applyAlignment="1">
      <alignment horizontal="center" vertical="center" wrapText="1"/>
    </xf>
    <xf numFmtId="0" fontId="21" fillId="9" borderId="29" xfId="0" applyFont="1" applyFill="1" applyBorder="1" applyAlignment="1">
      <alignment horizontal="center"/>
    </xf>
    <xf numFmtId="2" fontId="14" fillId="0" borderId="11" xfId="0" applyNumberFormat="1" applyFont="1" applyBorder="1" applyAlignment="1">
      <alignment horizontal="center" vertical="center"/>
    </xf>
    <xf numFmtId="2" fontId="14" fillId="0" borderId="27" xfId="0" applyNumberFormat="1" applyFont="1" applyBorder="1" applyAlignment="1">
      <alignment horizontal="center" vertical="center"/>
    </xf>
    <xf numFmtId="2" fontId="14" fillId="0" borderId="13" xfId="0" applyNumberFormat="1" applyFont="1" applyBorder="1" applyAlignment="1">
      <alignment horizontal="center" vertical="center"/>
    </xf>
    <xf numFmtId="2" fontId="14" fillId="0" borderId="51" xfId="0" applyNumberFormat="1" applyFont="1" applyBorder="1" applyAlignment="1">
      <alignment horizontal="center" vertical="center"/>
    </xf>
    <xf numFmtId="2" fontId="14" fillId="7" borderId="38" xfId="0" applyNumberFormat="1" applyFont="1" applyFill="1" applyBorder="1" applyAlignment="1">
      <alignment horizontal="center" vertical="center"/>
    </xf>
    <xf numFmtId="2" fontId="14" fillId="0" borderId="29" xfId="0" applyNumberFormat="1" applyFont="1" applyBorder="1" applyAlignment="1">
      <alignment horizontal="center" vertical="center"/>
    </xf>
    <xf numFmtId="2" fontId="14" fillId="0" borderId="44" xfId="0" applyNumberFormat="1" applyFont="1" applyBorder="1" applyAlignment="1">
      <alignment horizontal="center" vertical="center"/>
    </xf>
    <xf numFmtId="2" fontId="14" fillId="0" borderId="18" xfId="0" applyNumberFormat="1" applyFont="1" applyBorder="1" applyAlignment="1">
      <alignment horizontal="center" vertical="center"/>
    </xf>
    <xf numFmtId="2" fontId="14" fillId="0" borderId="19" xfId="0" applyNumberFormat="1" applyFont="1" applyBorder="1" applyAlignment="1">
      <alignment horizontal="center" vertical="center"/>
    </xf>
    <xf numFmtId="2" fontId="14" fillId="0" borderId="45" xfId="0" applyNumberFormat="1" applyFont="1" applyBorder="1" applyAlignment="1">
      <alignment horizontal="center" vertical="center"/>
    </xf>
    <xf numFmtId="2" fontId="14" fillId="0" borderId="58" xfId="0" applyNumberFormat="1" applyFont="1" applyBorder="1" applyAlignment="1">
      <alignment horizontal="center" vertical="center"/>
    </xf>
    <xf numFmtId="0" fontId="12" fillId="0" borderId="12" xfId="0" applyFont="1" applyBorder="1" applyAlignment="1">
      <alignment horizontal="center"/>
    </xf>
    <xf numFmtId="0" fontId="12" fillId="0" borderId="11" xfId="0" applyFont="1" applyBorder="1" applyAlignment="1">
      <alignment horizontal="center"/>
    </xf>
    <xf numFmtId="0" fontId="0" fillId="0" borderId="23" xfId="0" applyBorder="1"/>
    <xf numFmtId="0" fontId="0" fillId="0" borderId="59" xfId="0" applyBorder="1"/>
    <xf numFmtId="0" fontId="0" fillId="0" borderId="11" xfId="0" applyBorder="1"/>
    <xf numFmtId="0" fontId="14" fillId="11" borderId="29" xfId="0" applyFont="1" applyFill="1" applyBorder="1" applyAlignment="1">
      <alignment horizontal="center" vertical="center" wrapText="1"/>
    </xf>
    <xf numFmtId="0" fontId="14" fillId="11" borderId="10" xfId="0" applyFont="1" applyFill="1" applyBorder="1" applyAlignment="1">
      <alignment horizontal="center" vertical="center" wrapText="1"/>
    </xf>
    <xf numFmtId="0" fontId="30" fillId="6" borderId="67" xfId="0" applyFont="1" applyFill="1" applyBorder="1" applyAlignment="1">
      <alignment horizontal="left" vertical="center" wrapText="1"/>
    </xf>
    <xf numFmtId="0" fontId="30" fillId="6" borderId="68" xfId="0" applyFont="1" applyFill="1" applyBorder="1" applyAlignment="1">
      <alignment horizontal="left" vertical="center" wrapText="1"/>
    </xf>
    <xf numFmtId="0" fontId="30" fillId="0" borderId="67" xfId="0" applyFont="1" applyBorder="1" applyAlignment="1">
      <alignment horizontal="left" vertical="center" wrapText="1"/>
    </xf>
    <xf numFmtId="0" fontId="30" fillId="0" borderId="68" xfId="0" applyFont="1" applyBorder="1" applyAlignment="1">
      <alignment horizontal="left" vertical="center" wrapText="1"/>
    </xf>
    <xf numFmtId="0" fontId="16" fillId="5" borderId="73" xfId="0" applyFont="1" applyFill="1" applyBorder="1" applyAlignment="1">
      <alignment horizontal="left" vertical="center" wrapText="1"/>
    </xf>
    <xf numFmtId="0" fontId="17" fillId="9" borderId="25" xfId="0" applyFont="1" applyFill="1" applyBorder="1" applyAlignment="1">
      <alignment vertical="center"/>
    </xf>
    <xf numFmtId="0" fontId="0" fillId="0" borderId="18" xfId="0" applyBorder="1"/>
    <xf numFmtId="0" fontId="12" fillId="0" borderId="13" xfId="0" applyFont="1" applyBorder="1" applyAlignment="1">
      <alignment horizontal="center"/>
    </xf>
    <xf numFmtId="0" fontId="12" fillId="0" borderId="14" xfId="0" applyFont="1" applyBorder="1" applyAlignment="1">
      <alignment horizontal="center"/>
    </xf>
    <xf numFmtId="0" fontId="14" fillId="15" borderId="10" xfId="0" applyFont="1" applyFill="1" applyBorder="1" applyAlignment="1">
      <alignment horizontal="center" vertical="center" wrapText="1"/>
    </xf>
    <xf numFmtId="0" fontId="20" fillId="15" borderId="15" xfId="0" applyFont="1" applyFill="1" applyBorder="1" applyAlignment="1">
      <alignment horizontal="center" vertical="center" wrapText="1"/>
    </xf>
    <xf numFmtId="0" fontId="20" fillId="15" borderId="10" xfId="0" applyFont="1" applyFill="1" applyBorder="1" applyAlignment="1">
      <alignment horizontal="center" vertical="center" wrapText="1"/>
    </xf>
    <xf numFmtId="0" fontId="17" fillId="16" borderId="17" xfId="0" applyFont="1" applyFill="1" applyBorder="1" applyAlignment="1">
      <alignment vertical="center"/>
    </xf>
    <xf numFmtId="0" fontId="20" fillId="15" borderId="17" xfId="0" applyFont="1" applyFill="1" applyBorder="1" applyAlignment="1">
      <alignment horizontal="center" vertical="center" wrapText="1"/>
    </xf>
    <xf numFmtId="0" fontId="21" fillId="16" borderId="29" xfId="0" applyFont="1" applyFill="1" applyBorder="1" applyAlignment="1">
      <alignment horizontal="center"/>
    </xf>
    <xf numFmtId="0" fontId="21" fillId="16" borderId="38" xfId="0" applyFont="1" applyFill="1" applyBorder="1" applyAlignment="1">
      <alignment horizontal="center"/>
    </xf>
    <xf numFmtId="0" fontId="9" fillId="6" borderId="15" xfId="0" applyFont="1" applyFill="1" applyBorder="1" applyAlignment="1">
      <alignment horizontal="center" vertical="center"/>
    </xf>
    <xf numFmtId="0" fontId="27" fillId="6" borderId="17" xfId="0" applyFont="1" applyFill="1" applyBorder="1" applyAlignment="1">
      <alignment horizontal="center" vertical="center" wrapText="1"/>
    </xf>
    <xf numFmtId="0" fontId="18" fillId="5" borderId="75" xfId="0" applyFont="1" applyFill="1" applyBorder="1" applyAlignment="1">
      <alignment horizontal="left" vertical="center" wrapText="1"/>
    </xf>
    <xf numFmtId="0" fontId="21" fillId="9" borderId="63" xfId="0" applyFont="1" applyFill="1" applyBorder="1" applyAlignment="1">
      <alignment horizontal="center"/>
    </xf>
    <xf numFmtId="0" fontId="18" fillId="0" borderId="71" xfId="0" applyFont="1" applyBorder="1" applyAlignment="1">
      <alignment horizontal="left" vertical="center" wrapText="1" indent="5"/>
    </xf>
    <xf numFmtId="0" fontId="24" fillId="6" borderId="76" xfId="0" applyFont="1" applyFill="1" applyBorder="1" applyAlignment="1">
      <alignment horizontal="center" vertical="center"/>
    </xf>
    <xf numFmtId="0" fontId="18" fillId="0" borderId="72" xfId="0" applyFont="1" applyBorder="1" applyAlignment="1">
      <alignment horizontal="left" vertical="center" wrapText="1" indent="5"/>
    </xf>
    <xf numFmtId="0" fontId="24" fillId="6" borderId="77" xfId="0" applyFont="1" applyFill="1" applyBorder="1" applyAlignment="1">
      <alignment horizontal="center" vertical="center"/>
    </xf>
    <xf numFmtId="0" fontId="18" fillId="5" borderId="78" xfId="0" applyFont="1" applyFill="1" applyBorder="1" applyAlignment="1">
      <alignment horizontal="left" vertical="center" wrapText="1"/>
    </xf>
    <xf numFmtId="0" fontId="24" fillId="6" borderId="79" xfId="0" applyFont="1" applyFill="1" applyBorder="1" applyAlignment="1">
      <alignment horizontal="center" vertical="center"/>
    </xf>
    <xf numFmtId="164" fontId="24" fillId="6" borderId="77" xfId="0" applyNumberFormat="1" applyFont="1" applyFill="1" applyBorder="1" applyAlignment="1">
      <alignment horizontal="center" vertical="center"/>
    </xf>
    <xf numFmtId="0" fontId="16" fillId="5" borderId="24" xfId="0" applyFont="1" applyFill="1" applyBorder="1" applyAlignment="1">
      <alignment horizontal="left" vertical="center" wrapText="1" indent="1"/>
    </xf>
    <xf numFmtId="2" fontId="14" fillId="5" borderId="27" xfId="0" applyNumberFormat="1" applyFont="1" applyFill="1" applyBorder="1" applyAlignment="1">
      <alignment horizontal="center" vertical="center" wrapText="1"/>
    </xf>
    <xf numFmtId="2" fontId="14" fillId="5" borderId="0" xfId="0" applyNumberFormat="1" applyFont="1" applyFill="1" applyAlignment="1">
      <alignment horizontal="center" vertical="center" wrapText="1"/>
    </xf>
    <xf numFmtId="0" fontId="16" fillId="5" borderId="26" xfId="0" applyFont="1" applyFill="1" applyBorder="1" applyAlignment="1">
      <alignment horizontal="left" vertical="center" wrapText="1" indent="1"/>
    </xf>
    <xf numFmtId="0" fontId="16" fillId="5" borderId="21" xfId="0" applyFont="1" applyFill="1" applyBorder="1" applyAlignment="1">
      <alignment horizontal="left" vertical="center" wrapText="1" indent="1"/>
    </xf>
    <xf numFmtId="2" fontId="14" fillId="0" borderId="42" xfId="0" applyNumberFormat="1" applyFont="1" applyBorder="1" applyAlignment="1">
      <alignment horizontal="center"/>
    </xf>
    <xf numFmtId="2" fontId="14" fillId="0" borderId="54" xfId="0" applyNumberFormat="1" applyFont="1" applyBorder="1" applyAlignment="1">
      <alignment horizontal="center"/>
    </xf>
    <xf numFmtId="2" fontId="14" fillId="5" borderId="16" xfId="0" applyNumberFormat="1" applyFont="1" applyFill="1" applyBorder="1" applyAlignment="1">
      <alignment horizontal="center" vertical="center" wrapText="1"/>
    </xf>
    <xf numFmtId="2" fontId="14" fillId="5" borderId="43" xfId="0" applyNumberFormat="1" applyFont="1" applyFill="1" applyBorder="1" applyAlignment="1">
      <alignment horizontal="center" vertical="center" wrapText="1"/>
    </xf>
    <xf numFmtId="2" fontId="14" fillId="5" borderId="66" xfId="0" applyNumberFormat="1" applyFont="1" applyFill="1" applyBorder="1" applyAlignment="1">
      <alignment horizontal="center" vertical="center" wrapText="1"/>
    </xf>
    <xf numFmtId="2" fontId="14" fillId="5" borderId="66" xfId="0" applyNumberFormat="1" applyFont="1" applyFill="1" applyBorder="1" applyAlignment="1">
      <alignment horizontal="center" vertical="center"/>
    </xf>
    <xf numFmtId="0" fontId="29" fillId="14" borderId="69" xfId="0" applyFont="1" applyFill="1" applyBorder="1" applyAlignment="1">
      <alignment horizontal="right" vertical="center" wrapText="1"/>
    </xf>
    <xf numFmtId="0" fontId="29" fillId="14" borderId="74" xfId="0" applyFont="1" applyFill="1" applyBorder="1" applyAlignment="1">
      <alignment horizontal="right" vertical="center" wrapText="1"/>
    </xf>
    <xf numFmtId="0" fontId="28" fillId="14" borderId="61" xfId="0" applyFont="1" applyFill="1" applyBorder="1" applyAlignment="1">
      <alignment horizontal="center"/>
    </xf>
    <xf numFmtId="165" fontId="12" fillId="12" borderId="20" xfId="0" applyNumberFormat="1" applyFont="1" applyFill="1" applyBorder="1" applyAlignment="1">
      <alignment horizontal="center" vertical="center"/>
    </xf>
    <xf numFmtId="2" fontId="12" fillId="12" borderId="16" xfId="0" applyNumberFormat="1" applyFont="1" applyFill="1" applyBorder="1" applyAlignment="1">
      <alignment horizontal="center"/>
    </xf>
    <xf numFmtId="165" fontId="12" fillId="12" borderId="16" xfId="0" applyNumberFormat="1" applyFont="1" applyFill="1" applyBorder="1" applyAlignment="1">
      <alignment horizontal="center"/>
    </xf>
    <xf numFmtId="2" fontId="31" fillId="0" borderId="11" xfId="0" applyNumberFormat="1" applyFont="1" applyBorder="1" applyAlignment="1">
      <alignment horizontal="center" vertical="center"/>
    </xf>
    <xf numFmtId="2" fontId="31" fillId="0" borderId="12" xfId="0" applyNumberFormat="1" applyFont="1" applyBorder="1" applyAlignment="1">
      <alignment horizontal="center" vertical="center"/>
    </xf>
    <xf numFmtId="2" fontId="31" fillId="0" borderId="13" xfId="0" applyNumberFormat="1" applyFont="1" applyBorder="1" applyAlignment="1">
      <alignment horizontal="center" vertical="center"/>
    </xf>
    <xf numFmtId="2" fontId="28" fillId="14" borderId="61" xfId="0" applyNumberFormat="1" applyFont="1" applyFill="1" applyBorder="1" applyAlignment="1">
      <alignment horizontal="center" vertical="center"/>
    </xf>
    <xf numFmtId="2" fontId="31" fillId="0" borderId="14" xfId="0" applyNumberFormat="1" applyFont="1" applyBorder="1" applyAlignment="1">
      <alignment horizontal="center" vertical="center"/>
    </xf>
    <xf numFmtId="2" fontId="12" fillId="12" borderId="16" xfId="0" applyNumberFormat="1" applyFont="1" applyFill="1" applyBorder="1" applyAlignment="1">
      <alignment horizontal="center" vertical="center"/>
    </xf>
    <xf numFmtId="2" fontId="28" fillId="14" borderId="61" xfId="0" applyNumberFormat="1" applyFont="1" applyFill="1" applyBorder="1" applyAlignment="1">
      <alignment horizontal="center"/>
    </xf>
    <xf numFmtId="165" fontId="14" fillId="10" borderId="10" xfId="0" applyNumberFormat="1" applyFont="1" applyFill="1" applyBorder="1" applyAlignment="1">
      <alignment horizontal="center"/>
    </xf>
    <xf numFmtId="165" fontId="14" fillId="13" borderId="9" xfId="0" applyNumberFormat="1" applyFont="1" applyFill="1" applyBorder="1" applyAlignment="1">
      <alignment horizontal="center" vertical="center" wrapText="1"/>
    </xf>
    <xf numFmtId="165" fontId="14" fillId="13" borderId="10" xfId="0" applyNumberFormat="1" applyFont="1" applyFill="1" applyBorder="1" applyAlignment="1">
      <alignment horizontal="center" vertical="center" wrapText="1"/>
    </xf>
    <xf numFmtId="0" fontId="11" fillId="7" borderId="21" xfId="0" applyFont="1" applyFill="1" applyBorder="1" applyAlignment="1">
      <alignment horizontal="center" vertical="center"/>
    </xf>
    <xf numFmtId="0" fontId="11" fillId="7" borderId="20" xfId="0" applyFont="1" applyFill="1" applyBorder="1" applyAlignment="1">
      <alignment horizontal="center" vertical="center"/>
    </xf>
    <xf numFmtId="0" fontId="6" fillId="0" borderId="15" xfId="0" applyFont="1" applyBorder="1" applyAlignment="1">
      <alignment horizontal="center" vertical="center" wrapText="1"/>
    </xf>
    <xf numFmtId="0" fontId="6" fillId="0" borderId="31" xfId="0" applyFont="1" applyBorder="1" applyAlignment="1">
      <alignment horizontal="center" vertical="center" wrapText="1"/>
    </xf>
    <xf numFmtId="0" fontId="0" fillId="0" borderId="0" xfId="0" applyAlignment="1">
      <alignment horizontal="center"/>
    </xf>
    <xf numFmtId="0" fontId="20" fillId="6" borderId="25" xfId="0" applyFont="1" applyFill="1" applyBorder="1" applyAlignment="1">
      <alignment horizontal="left" vertical="center" wrapText="1"/>
    </xf>
    <xf numFmtId="0" fontId="20" fillId="6" borderId="28" xfId="0" applyFont="1" applyFill="1" applyBorder="1" applyAlignment="1">
      <alignment horizontal="left" vertical="center" wrapText="1"/>
    </xf>
    <xf numFmtId="0" fontId="22" fillId="11" borderId="9" xfId="0" applyFont="1" applyFill="1" applyBorder="1" applyAlignment="1">
      <alignment horizontal="center" vertical="center" wrapText="1"/>
    </xf>
    <xf numFmtId="0" fontId="22" fillId="11" borderId="21" xfId="0" applyFont="1" applyFill="1" applyBorder="1" applyAlignment="1">
      <alignment horizontal="center" vertical="center"/>
    </xf>
    <xf numFmtId="0" fontId="16" fillId="0" borderId="17"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22" fillId="11" borderId="21" xfId="0" applyFont="1" applyFill="1" applyBorder="1" applyAlignment="1">
      <alignment horizontal="center" vertical="center" wrapText="1"/>
    </xf>
    <xf numFmtId="0" fontId="22" fillId="11" borderId="20" xfId="0" applyFont="1" applyFill="1" applyBorder="1" applyAlignment="1">
      <alignment horizontal="center" vertical="center"/>
    </xf>
    <xf numFmtId="0" fontId="13" fillId="7" borderId="57" xfId="0" applyFont="1" applyFill="1" applyBorder="1" applyAlignment="1">
      <alignment horizontal="center" vertical="center"/>
    </xf>
    <xf numFmtId="0" fontId="13" fillId="7" borderId="43" xfId="0" applyFont="1" applyFill="1" applyBorder="1" applyAlignment="1">
      <alignment horizontal="center" vertical="center"/>
    </xf>
    <xf numFmtId="0" fontId="22" fillId="0" borderId="17" xfId="0" applyFont="1" applyBorder="1" applyAlignment="1">
      <alignment horizontal="center" vertical="center"/>
    </xf>
    <xf numFmtId="0" fontId="22" fillId="0" borderId="15" xfId="0" applyFont="1" applyBorder="1" applyAlignment="1">
      <alignment horizontal="center" vertical="center"/>
    </xf>
    <xf numFmtId="0" fontId="22" fillId="0" borderId="27" xfId="0" applyFont="1" applyBorder="1" applyAlignment="1">
      <alignment horizontal="center" vertical="center"/>
    </xf>
    <xf numFmtId="0" fontId="22" fillId="0" borderId="16" xfId="0" applyFont="1" applyBorder="1" applyAlignment="1">
      <alignment horizontal="center" vertical="center"/>
    </xf>
    <xf numFmtId="0" fontId="14" fillId="0" borderId="17" xfId="0" applyFont="1" applyBorder="1" applyAlignment="1">
      <alignment horizontal="center" vertical="center" wrapText="1"/>
    </xf>
    <xf numFmtId="0" fontId="14" fillId="0" borderId="31"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6" fillId="8" borderId="25" xfId="0" applyFont="1" applyFill="1" applyBorder="1" applyAlignment="1">
      <alignment horizontal="center" vertical="center" wrapText="1"/>
    </xf>
    <xf numFmtId="0" fontId="16" fillId="8" borderId="21" xfId="0" applyFont="1" applyFill="1" applyBorder="1" applyAlignment="1">
      <alignment horizontal="center" vertical="center" wrapText="1"/>
    </xf>
    <xf numFmtId="0" fontId="16" fillId="8" borderId="20" xfId="0" applyFont="1" applyFill="1" applyBorder="1" applyAlignment="1">
      <alignment horizontal="center" vertical="center" wrapText="1"/>
    </xf>
    <xf numFmtId="0" fontId="15" fillId="6" borderId="17" xfId="0" applyFont="1" applyFill="1" applyBorder="1" applyAlignment="1">
      <alignment horizontal="center" vertical="center" wrapText="1"/>
    </xf>
    <xf numFmtId="0" fontId="15" fillId="6" borderId="31" xfId="0" applyFont="1" applyFill="1" applyBorder="1" applyAlignment="1">
      <alignment horizontal="center" vertical="center" wrapText="1"/>
    </xf>
    <xf numFmtId="0" fontId="15" fillId="6" borderId="0" xfId="0" applyFont="1" applyFill="1" applyAlignment="1">
      <alignment horizontal="center" vertical="center" wrapText="1"/>
    </xf>
    <xf numFmtId="0" fontId="15" fillId="6" borderId="15" xfId="0" applyFont="1" applyFill="1" applyBorder="1" applyAlignment="1">
      <alignment horizontal="center" vertical="center" wrapText="1"/>
    </xf>
    <xf numFmtId="0" fontId="15" fillId="6" borderId="16" xfId="0" applyFont="1" applyFill="1" applyBorder="1" applyAlignment="1">
      <alignment horizontal="center" vertical="center" wrapText="1"/>
    </xf>
    <xf numFmtId="0" fontId="30" fillId="6" borderId="60" xfId="0" applyFont="1" applyFill="1" applyBorder="1" applyAlignment="1">
      <alignment horizontal="left" vertical="center" wrapText="1"/>
    </xf>
    <xf numFmtId="0" fontId="30" fillId="6" borderId="21" xfId="0" applyFont="1" applyFill="1" applyBorder="1" applyAlignment="1">
      <alignment horizontal="left" vertical="center" wrapText="1"/>
    </xf>
    <xf numFmtId="0" fontId="30" fillId="6" borderId="20" xfId="0" applyFont="1" applyFill="1" applyBorder="1" applyAlignment="1">
      <alignment horizontal="left" vertical="center" wrapText="1"/>
    </xf>
    <xf numFmtId="0" fontId="13" fillId="7" borderId="9"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0" xfId="0" applyFont="1" applyFill="1" applyBorder="1" applyAlignment="1">
      <alignment horizontal="center" vertical="center"/>
    </xf>
    <xf numFmtId="0" fontId="14" fillId="6" borderId="32" xfId="0" applyFont="1" applyFill="1" applyBorder="1" applyAlignment="1">
      <alignment horizontal="center" vertical="center"/>
    </xf>
    <xf numFmtId="0" fontId="14" fillId="6" borderId="29" xfId="0" applyFont="1" applyFill="1" applyBorder="1" applyAlignment="1">
      <alignment horizontal="center" vertical="center"/>
    </xf>
    <xf numFmtId="0" fontId="26" fillId="12" borderId="0" xfId="0" applyFont="1" applyFill="1" applyAlignment="1">
      <alignment horizontal="center" vertical="center" wrapText="1"/>
    </xf>
    <xf numFmtId="0" fontId="26" fillId="12" borderId="27" xfId="0" applyFont="1" applyFill="1" applyBorder="1" applyAlignment="1">
      <alignment horizontal="center" vertical="center" wrapText="1"/>
    </xf>
    <xf numFmtId="0" fontId="26" fillId="12" borderId="43"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17" fillId="16" borderId="17" xfId="0" applyFont="1" applyFill="1" applyBorder="1" applyAlignment="1">
      <alignment horizontal="center"/>
    </xf>
    <xf numFmtId="0" fontId="17" fillId="16" borderId="16" xfId="0" applyFont="1" applyFill="1" applyBorder="1" applyAlignment="1">
      <alignment horizontal="center"/>
    </xf>
    <xf numFmtId="0" fontId="17" fillId="9" borderId="17" xfId="0" applyFont="1" applyFill="1" applyBorder="1" applyAlignment="1">
      <alignment horizontal="center" vertical="center"/>
    </xf>
    <xf numFmtId="0" fontId="17" fillId="9" borderId="16" xfId="0" applyFont="1" applyFill="1" applyBorder="1" applyAlignment="1">
      <alignment horizontal="center" vertical="center"/>
    </xf>
    <xf numFmtId="0" fontId="16" fillId="0" borderId="32" xfId="0" applyFont="1" applyBorder="1" applyAlignment="1">
      <alignment horizontal="center" vertical="center"/>
    </xf>
    <xf numFmtId="0" fontId="16" fillId="0" borderId="0" xfId="0" applyFont="1" applyAlignment="1">
      <alignment horizontal="center" vertical="center"/>
    </xf>
    <xf numFmtId="0" fontId="16" fillId="0" borderId="43" xfId="0" applyFont="1" applyBorder="1" applyAlignment="1">
      <alignment horizontal="center" vertical="center"/>
    </xf>
    <xf numFmtId="0" fontId="16" fillId="5" borderId="62" xfId="0" applyFont="1" applyFill="1" applyBorder="1" applyAlignment="1">
      <alignment horizontal="left" vertical="center" wrapText="1"/>
    </xf>
    <xf numFmtId="0" fontId="16" fillId="5" borderId="64" xfId="0" applyFont="1" applyFill="1" applyBorder="1" applyAlignment="1">
      <alignment horizontal="left" vertical="center" wrapText="1"/>
    </xf>
    <xf numFmtId="0" fontId="16" fillId="5" borderId="65" xfId="0" applyFont="1" applyFill="1" applyBorder="1" applyAlignment="1">
      <alignment horizontal="left" vertical="center" wrapText="1"/>
    </xf>
    <xf numFmtId="0" fontId="16" fillId="5" borderId="70" xfId="0" applyFont="1" applyFill="1" applyBorder="1" applyAlignment="1">
      <alignment horizontal="left" vertical="center" wrapText="1"/>
    </xf>
    <xf numFmtId="0" fontId="16" fillId="5" borderId="71" xfId="0" applyFont="1" applyFill="1" applyBorder="1" applyAlignment="1">
      <alignment horizontal="left" vertical="center" wrapText="1"/>
    </xf>
    <xf numFmtId="0" fontId="16" fillId="5" borderId="72"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1" fillId="0" borderId="2" xfId="0" applyFont="1" applyBorder="1" applyAlignment="1">
      <alignment horizontal="center"/>
    </xf>
    <xf numFmtId="0" fontId="3" fillId="3" borderId="2" xfId="0" applyFont="1" applyFill="1" applyBorder="1" applyAlignment="1">
      <alignment horizontal="center" vertical="center"/>
    </xf>
    <xf numFmtId="0" fontId="3" fillId="3" borderId="4" xfId="0" applyFont="1" applyFill="1" applyBorder="1" applyAlignment="1">
      <alignment horizontal="left"/>
    </xf>
    <xf numFmtId="0" fontId="1" fillId="0" borderId="5" xfId="0" applyFont="1" applyBorder="1" applyAlignment="1">
      <alignment horizontal="center"/>
    </xf>
    <xf numFmtId="0" fontId="3" fillId="0" borderId="2" xfId="0" applyFont="1" applyBorder="1" applyAlignment="1">
      <alignment horizontal="center" vertical="center"/>
    </xf>
    <xf numFmtId="0" fontId="3" fillId="4" borderId="2" xfId="0" applyFont="1" applyFill="1" applyBorder="1" applyAlignment="1">
      <alignment horizontal="center" vertical="center"/>
    </xf>
    <xf numFmtId="0" fontId="2" fillId="0" borderId="2" xfId="0" applyFont="1" applyBorder="1" applyAlignment="1">
      <alignment horizontal="center" vertical="center"/>
    </xf>
    <xf numFmtId="0" fontId="6" fillId="3" borderId="2" xfId="0" applyFont="1" applyFill="1" applyBorder="1" applyAlignment="1">
      <alignment horizontal="center"/>
    </xf>
    <xf numFmtId="14" fontId="2" fillId="0" borderId="1" xfId="0" applyNumberFormat="1" applyFont="1" applyBorder="1" applyAlignment="1">
      <alignment horizontal="center"/>
    </xf>
    <xf numFmtId="0" fontId="2" fillId="0" borderId="1" xfId="0" applyFont="1" applyBorder="1" applyAlignment="1">
      <alignment horizontal="center"/>
    </xf>
    <xf numFmtId="0" fontId="3" fillId="0" borderId="1" xfId="0" applyFont="1" applyBorder="1" applyAlignment="1">
      <alignment horizontal="left" vertical="top" indent="5"/>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F695F"/>
      <rgbColor rgb="FFBCDCBC"/>
      <rgbColor rgb="FF808080"/>
      <rgbColor rgb="FF9999FF"/>
      <rgbColor rgb="FF993366"/>
      <rgbColor rgb="FFE7E6E6"/>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735F"/>
      <color rgb="FF0F695F"/>
      <color rgb="FFBCDCBC"/>
      <color rgb="FFE2EFDA"/>
      <color rgb="FFFE725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81644</xdr:colOff>
      <xdr:row>1</xdr:row>
      <xdr:rowOff>87512</xdr:rowOff>
    </xdr:from>
    <xdr:to>
      <xdr:col>1</xdr:col>
      <xdr:colOff>1044938</xdr:colOff>
      <xdr:row>1</xdr:row>
      <xdr:rowOff>1132204</xdr:rowOff>
    </xdr:to>
    <xdr:pic>
      <xdr:nvPicPr>
        <xdr:cNvPr id="5" name="Image 4">
          <a:extLst>
            <a:ext uri="{FF2B5EF4-FFF2-40B4-BE49-F238E27FC236}">
              <a16:creationId xmlns:a16="http://schemas.microsoft.com/office/drawing/2014/main" id="{FEA2A5E3-1619-4B1C-B056-D5F97EB8C3D3}"/>
            </a:ext>
          </a:extLst>
        </xdr:cNvPr>
        <xdr:cNvPicPr>
          <a:picLocks noChangeAspect="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a:xfrm>
          <a:off x="381001" y="359655"/>
          <a:ext cx="952499" cy="10516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64026</xdr:colOff>
      <xdr:row>1</xdr:row>
      <xdr:rowOff>130181</xdr:rowOff>
    </xdr:from>
    <xdr:to>
      <xdr:col>0</xdr:col>
      <xdr:colOff>1360643</xdr:colOff>
      <xdr:row>1</xdr:row>
      <xdr:rowOff>1412038</xdr:rowOff>
    </xdr:to>
    <xdr:pic>
      <xdr:nvPicPr>
        <xdr:cNvPr id="3" name="Image 2">
          <a:extLst>
            <a:ext uri="{FF2B5EF4-FFF2-40B4-BE49-F238E27FC236}">
              <a16:creationId xmlns:a16="http://schemas.microsoft.com/office/drawing/2014/main" id="{1A98F674-93D8-4E48-9CD4-816D6BD04304}"/>
            </a:ext>
          </a:extLst>
        </xdr:cNvPr>
        <xdr:cNvPicPr>
          <a:picLocks noChangeAspect="1"/>
        </xdr:cNvPicPr>
      </xdr:nvPicPr>
      <xdr:blipFill rotWithShape="1">
        <a:blip xmlns:r="http://schemas.openxmlformats.org/officeDocument/2006/relationships" r:embed="rId1"/>
        <a:srcRect l="18080" t="13759" r="14391" b="11519"/>
        <a:stretch/>
      </xdr:blipFill>
      <xdr:spPr>
        <a:xfrm>
          <a:off x="64026" y="420467"/>
          <a:ext cx="1296617" cy="1281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549646</xdr:colOff>
      <xdr:row>1</xdr:row>
      <xdr:rowOff>85766</xdr:rowOff>
    </xdr:from>
    <xdr:ext cx="1099184" cy="1098180"/>
    <xdr:pic>
      <xdr:nvPicPr>
        <xdr:cNvPr id="2" name="Image 1">
          <a:extLst>
            <a:ext uri="{FF2B5EF4-FFF2-40B4-BE49-F238E27FC236}">
              <a16:creationId xmlns:a16="http://schemas.microsoft.com/office/drawing/2014/main" id="{9C1895AA-25A3-4555-804C-CCF13C315CE2}"/>
            </a:ext>
          </a:extLst>
        </xdr:cNvPr>
        <xdr:cNvPicPr>
          <a:picLocks noChangeAspect="1"/>
        </xdr:cNvPicPr>
      </xdr:nvPicPr>
      <xdr:blipFill rotWithShape="1">
        <a:blip xmlns:r="http://schemas.openxmlformats.org/officeDocument/2006/relationships" r:embed="rId1"/>
        <a:srcRect l="18080" t="13759" r="14391" b="11519"/>
        <a:stretch/>
      </xdr:blipFill>
      <xdr:spPr>
        <a:xfrm>
          <a:off x="549646" y="269916"/>
          <a:ext cx="1099184" cy="109818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396000</xdr:colOff>
      <xdr:row>0</xdr:row>
      <xdr:rowOff>37440</xdr:rowOff>
    </xdr:from>
    <xdr:to>
      <xdr:col>0</xdr:col>
      <xdr:colOff>1560960</xdr:colOff>
      <xdr:row>1</xdr:row>
      <xdr:rowOff>532440</xdr:rowOff>
    </xdr:to>
    <xdr:pic>
      <xdr:nvPicPr>
        <xdr:cNvPr id="2" name="Graphique 9">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96000" y="37440"/>
          <a:ext cx="1164960" cy="761400"/>
        </a:xfrm>
        <a:prstGeom prst="rect">
          <a:avLst/>
        </a:prstGeom>
        <a:ln w="0">
          <a:noFill/>
        </a:ln>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3E721E-085F-4619-B53D-769C10E6E36F}">
  <sheetPr>
    <pageSetUpPr fitToPage="1"/>
  </sheetPr>
  <dimension ref="A1:D16"/>
  <sheetViews>
    <sheetView topLeftCell="A2" zoomScale="85" zoomScaleNormal="85" workbookViewId="0">
      <selection activeCell="D4" sqref="D4"/>
    </sheetView>
  </sheetViews>
  <sheetFormatPr baseColWidth="10" defaultColWidth="11.453125" defaultRowHeight="21" x14ac:dyDescent="0.5"/>
  <cols>
    <col min="1" max="1" width="4.26953125" customWidth="1"/>
    <col min="2" max="2" width="17" style="33" customWidth="1"/>
    <col min="3" max="3" width="87.1796875" customWidth="1"/>
    <col min="4" max="4" width="22.453125" style="35" customWidth="1"/>
  </cols>
  <sheetData>
    <row r="1" spans="1:4" ht="21.5" thickBot="1" x14ac:dyDescent="0.55000000000000004">
      <c r="A1" s="163"/>
    </row>
    <row r="2" spans="1:4" ht="96.65" customHeight="1" thickBot="1" x14ac:dyDescent="0.4">
      <c r="A2" s="163"/>
      <c r="B2" s="34"/>
      <c r="C2" s="159" t="s">
        <v>0</v>
      </c>
      <c r="D2" s="160"/>
    </row>
    <row r="3" spans="1:4" ht="57" customHeight="1" thickBot="1" x14ac:dyDescent="0.4">
      <c r="A3" s="163"/>
      <c r="B3" s="161" t="s">
        <v>1</v>
      </c>
      <c r="C3" s="121" t="s">
        <v>2</v>
      </c>
      <c r="D3" s="122" t="s">
        <v>3</v>
      </c>
    </row>
    <row r="4" spans="1:4" ht="15.65" customHeight="1" x14ac:dyDescent="0.5">
      <c r="A4" s="163"/>
      <c r="B4" s="162"/>
      <c r="C4" s="123" t="s">
        <v>4</v>
      </c>
      <c r="D4" s="124"/>
    </row>
    <row r="5" spans="1:4" ht="15.65" customHeight="1" x14ac:dyDescent="0.35">
      <c r="A5" s="163"/>
      <c r="B5" s="162"/>
      <c r="C5" s="125" t="s">
        <v>5</v>
      </c>
      <c r="D5" s="126">
        <v>0.4</v>
      </c>
    </row>
    <row r="6" spans="1:4" x14ac:dyDescent="0.35">
      <c r="A6" s="163"/>
      <c r="B6" s="162"/>
      <c r="C6" s="125" t="s">
        <v>6</v>
      </c>
      <c r="D6" s="126">
        <v>10</v>
      </c>
    </row>
    <row r="7" spans="1:4" ht="21.5" thickBot="1" x14ac:dyDescent="0.4">
      <c r="A7" s="163"/>
      <c r="B7" s="162"/>
      <c r="C7" s="127" t="s">
        <v>7</v>
      </c>
      <c r="D7" s="128">
        <v>3.7</v>
      </c>
    </row>
    <row r="8" spans="1:4" ht="15.65" customHeight="1" thickBot="1" x14ac:dyDescent="0.4">
      <c r="A8" s="163"/>
      <c r="B8" s="162"/>
      <c r="C8" s="129" t="s">
        <v>8</v>
      </c>
      <c r="D8" s="130">
        <v>0.5</v>
      </c>
    </row>
    <row r="9" spans="1:4" ht="15.65" customHeight="1" x14ac:dyDescent="0.5">
      <c r="A9" s="163"/>
      <c r="B9" s="162"/>
      <c r="C9" s="123" t="s">
        <v>9</v>
      </c>
      <c r="D9" s="124"/>
    </row>
    <row r="10" spans="1:4" ht="46.5" x14ac:dyDescent="0.35">
      <c r="A10" s="163"/>
      <c r="B10" s="162"/>
      <c r="C10" s="125" t="s">
        <v>10</v>
      </c>
      <c r="D10" s="126">
        <v>0.7</v>
      </c>
    </row>
    <row r="11" spans="1:4" ht="31.5" thickBot="1" x14ac:dyDescent="0.4">
      <c r="A11" s="163"/>
      <c r="B11" s="162"/>
      <c r="C11" s="127" t="s">
        <v>11</v>
      </c>
      <c r="D11" s="131">
        <v>1.5</v>
      </c>
    </row>
    <row r="12" spans="1:4" ht="17.149999999999999" customHeight="1" x14ac:dyDescent="0.5">
      <c r="B12" s="51"/>
    </row>
    <row r="13" spans="1:4" ht="16.5" customHeight="1" x14ac:dyDescent="0.5"/>
    <row r="14" spans="1:4" ht="15.65" customHeight="1" x14ac:dyDescent="0.5"/>
    <row r="15" spans="1:4" ht="17.5" customHeight="1" x14ac:dyDescent="0.5"/>
    <row r="16" spans="1:4" ht="21" customHeight="1" x14ac:dyDescent="0.5"/>
  </sheetData>
  <mergeCells count="3">
    <mergeCell ref="C2:D2"/>
    <mergeCell ref="B3:B11"/>
    <mergeCell ref="A1:A11"/>
  </mergeCells>
  <printOptions horizontalCentered="1" verticalCentered="1"/>
  <pageMargins left="0.23622047244094491" right="0.23622047244094491" top="0.55118110236220474" bottom="0.55118110236220474" header="0.31496062992125984" footer="0.31496062992125984"/>
  <pageSetup paperSize="9"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4DCB4-0BC2-496E-9F09-6A7F53A03737}">
  <sheetPr>
    <pageSetUpPr fitToPage="1"/>
  </sheetPr>
  <dimension ref="A1:N15"/>
  <sheetViews>
    <sheetView zoomScale="40" zoomScaleNormal="40" workbookViewId="0">
      <selection activeCell="F6" sqref="F6"/>
    </sheetView>
  </sheetViews>
  <sheetFormatPr baseColWidth="10" defaultColWidth="11.453125" defaultRowHeight="23" x14ac:dyDescent="0.5"/>
  <cols>
    <col min="1" max="1" width="25.81640625" style="26" customWidth="1"/>
    <col min="2" max="2" width="84.81640625" style="26" customWidth="1"/>
    <col min="3" max="3" width="23.7265625" style="27" customWidth="1"/>
    <col min="4" max="4" width="31" style="27" customWidth="1"/>
    <col min="5" max="5" width="27.26953125" style="27" customWidth="1"/>
    <col min="6" max="6" width="22.1796875" style="27" customWidth="1"/>
    <col min="7" max="7" width="31.1796875" style="38" customWidth="1"/>
    <col min="8" max="8" width="24.453125" style="38" customWidth="1"/>
    <col min="9" max="9" width="26.1796875" style="38" customWidth="1"/>
    <col min="10" max="10" width="23.453125" style="26" customWidth="1"/>
    <col min="11" max="11" width="30.81640625" style="26" customWidth="1"/>
    <col min="12" max="12" width="25.81640625" style="26" customWidth="1"/>
    <col min="13" max="13" width="26" style="26" customWidth="1"/>
    <col min="14" max="14" width="33.1796875" style="26" customWidth="1"/>
    <col min="15" max="16384" width="11.453125" style="26"/>
  </cols>
  <sheetData>
    <row r="1" spans="1:14" ht="23.5" thickBot="1" x14ac:dyDescent="0.55000000000000004">
      <c r="A1" s="39"/>
      <c r="B1" s="40"/>
      <c r="C1" s="41"/>
      <c r="D1" s="41"/>
      <c r="E1" s="41"/>
      <c r="F1" s="41"/>
      <c r="G1" s="42"/>
    </row>
    <row r="2" spans="1:14" ht="128.5" customHeight="1" thickBot="1" x14ac:dyDescent="0.4">
      <c r="A2" s="28"/>
      <c r="B2" s="173" t="s">
        <v>12</v>
      </c>
      <c r="C2" s="174"/>
      <c r="D2" s="174"/>
      <c r="E2" s="174"/>
      <c r="F2" s="174"/>
      <c r="G2" s="174"/>
      <c r="H2" s="174"/>
      <c r="I2" s="174"/>
      <c r="J2" s="174"/>
      <c r="K2" s="174"/>
      <c r="L2" s="174"/>
      <c r="M2" s="174"/>
      <c r="N2" s="174"/>
    </row>
    <row r="3" spans="1:14" ht="189" customHeight="1" thickBot="1" x14ac:dyDescent="0.55000000000000004">
      <c r="A3" s="164" t="s">
        <v>13</v>
      </c>
      <c r="B3" s="165"/>
      <c r="C3" s="166" t="s">
        <v>14</v>
      </c>
      <c r="D3" s="167"/>
      <c r="E3" s="167"/>
      <c r="F3" s="167"/>
      <c r="G3" s="167"/>
      <c r="H3" s="175" t="s">
        <v>15</v>
      </c>
      <c r="I3" s="86"/>
      <c r="J3" s="171" t="s">
        <v>16</v>
      </c>
      <c r="K3" s="167"/>
      <c r="L3" s="167"/>
      <c r="M3" s="167"/>
      <c r="N3" s="172"/>
    </row>
    <row r="4" spans="1:14" ht="107.5" customHeight="1" thickBot="1" x14ac:dyDescent="0.4">
      <c r="A4" s="168" t="s">
        <v>17</v>
      </c>
      <c r="B4" s="37" t="s">
        <v>2</v>
      </c>
      <c r="C4" s="31" t="s">
        <v>18</v>
      </c>
      <c r="D4" s="29" t="s">
        <v>19</v>
      </c>
      <c r="E4" s="29" t="s">
        <v>20</v>
      </c>
      <c r="F4" s="29" t="s">
        <v>21</v>
      </c>
      <c r="G4" s="59" t="s">
        <v>22</v>
      </c>
      <c r="H4" s="176"/>
      <c r="I4" s="114" t="s">
        <v>23</v>
      </c>
      <c r="J4" s="58" t="s">
        <v>18</v>
      </c>
      <c r="K4" s="61" t="s">
        <v>19</v>
      </c>
      <c r="L4" s="61" t="s">
        <v>20</v>
      </c>
      <c r="M4" s="61" t="s">
        <v>21</v>
      </c>
      <c r="N4" s="61" t="s">
        <v>22</v>
      </c>
    </row>
    <row r="5" spans="1:14" ht="26.15" customHeight="1" thickBot="1" x14ac:dyDescent="0.55000000000000004">
      <c r="A5" s="169"/>
      <c r="B5" s="132" t="s">
        <v>4</v>
      </c>
      <c r="C5" s="133"/>
      <c r="D5" s="133"/>
      <c r="E5" s="133"/>
      <c r="F5" s="133"/>
      <c r="G5" s="134"/>
      <c r="H5" s="176"/>
      <c r="I5" s="119"/>
      <c r="J5" s="44"/>
      <c r="K5" s="44"/>
      <c r="L5" s="44"/>
      <c r="M5" s="44"/>
      <c r="N5" s="44"/>
    </row>
    <row r="6" spans="1:14" ht="57" customHeight="1" thickBot="1" x14ac:dyDescent="0.5">
      <c r="A6" s="169"/>
      <c r="B6" s="56" t="s">
        <v>24</v>
      </c>
      <c r="C6" s="45"/>
      <c r="D6" s="50"/>
      <c r="E6" s="50"/>
      <c r="F6" s="80"/>
      <c r="G6" s="93">
        <f>SUM($C6:$F6)</f>
        <v>0</v>
      </c>
      <c r="H6" s="176"/>
      <c r="I6" s="114">
        <v>0.4</v>
      </c>
      <c r="J6" s="63"/>
      <c r="K6" s="64"/>
      <c r="L6" s="64"/>
      <c r="M6" s="75"/>
      <c r="N6" s="87">
        <f>SUM(J6:M6)*I6</f>
        <v>0</v>
      </c>
    </row>
    <row r="7" spans="1:14" ht="45.65" customHeight="1" thickBot="1" x14ac:dyDescent="0.5">
      <c r="A7" s="169"/>
      <c r="B7" s="56" t="s">
        <v>6</v>
      </c>
      <c r="C7" s="46"/>
      <c r="D7" s="48"/>
      <c r="E7" s="48"/>
      <c r="F7" s="81"/>
      <c r="G7" s="94">
        <f t="shared" ref="G7:G12" si="0">SUM($C7:$F7)</f>
        <v>0</v>
      </c>
      <c r="H7" s="176"/>
      <c r="I7" s="114">
        <v>10</v>
      </c>
      <c r="J7" s="65"/>
      <c r="K7" s="66"/>
      <c r="L7" s="66"/>
      <c r="M7" s="76"/>
      <c r="N7" s="88">
        <f t="shared" ref="N7:N12" si="1">SUM(J7:M7)*I7</f>
        <v>0</v>
      </c>
    </row>
    <row r="8" spans="1:14" ht="50.15" customHeight="1" thickBot="1" x14ac:dyDescent="0.5">
      <c r="A8" s="169"/>
      <c r="B8" s="56" t="s">
        <v>7</v>
      </c>
      <c r="C8" s="137"/>
      <c r="D8" s="137"/>
      <c r="E8" s="137"/>
      <c r="F8" s="138"/>
      <c r="G8" s="95">
        <f>SUM($C8:$F8)</f>
        <v>0</v>
      </c>
      <c r="H8" s="176"/>
      <c r="I8" s="114">
        <v>3.7</v>
      </c>
      <c r="J8" s="65"/>
      <c r="K8" s="66"/>
      <c r="L8" s="66"/>
      <c r="M8" s="76"/>
      <c r="N8" s="89">
        <f t="shared" si="1"/>
        <v>0</v>
      </c>
    </row>
    <row r="9" spans="1:14" ht="23.5" thickBot="1" x14ac:dyDescent="0.4">
      <c r="A9" s="169"/>
      <c r="B9" s="136" t="s">
        <v>8</v>
      </c>
      <c r="C9" s="141"/>
      <c r="D9" s="141"/>
      <c r="E9" s="141"/>
      <c r="F9" s="141"/>
      <c r="G9" s="142">
        <f t="shared" si="0"/>
        <v>0</v>
      </c>
      <c r="H9" s="177"/>
      <c r="I9" s="114">
        <v>0.5</v>
      </c>
      <c r="J9" s="67"/>
      <c r="K9" s="68"/>
      <c r="L9" s="68"/>
      <c r="M9" s="77"/>
      <c r="N9" s="90">
        <f t="shared" si="1"/>
        <v>0</v>
      </c>
    </row>
    <row r="10" spans="1:14" ht="23.5" customHeight="1" thickTop="1" thickBot="1" x14ac:dyDescent="0.55000000000000004">
      <c r="A10" s="169"/>
      <c r="B10" s="135" t="s">
        <v>9</v>
      </c>
      <c r="C10" s="139"/>
      <c r="D10" s="139"/>
      <c r="E10" s="139"/>
      <c r="F10" s="139"/>
      <c r="G10" s="140"/>
      <c r="H10" s="176"/>
      <c r="I10" s="119"/>
      <c r="J10" s="73"/>
      <c r="K10" s="54"/>
      <c r="L10" s="54"/>
      <c r="M10" s="54"/>
      <c r="N10" s="91"/>
    </row>
    <row r="11" spans="1:14" ht="114" customHeight="1" thickBot="1" x14ac:dyDescent="0.5">
      <c r="A11" s="169"/>
      <c r="B11" s="56" t="s">
        <v>10</v>
      </c>
      <c r="C11" s="52"/>
      <c r="D11" s="53"/>
      <c r="E11" s="53"/>
      <c r="F11" s="82"/>
      <c r="G11" s="96">
        <f t="shared" si="0"/>
        <v>0</v>
      </c>
      <c r="H11" s="176"/>
      <c r="I11" s="114">
        <v>0.7</v>
      </c>
      <c r="J11" s="69"/>
      <c r="K11" s="70"/>
      <c r="L11" s="70"/>
      <c r="M11" s="78"/>
      <c r="N11" s="92">
        <f t="shared" si="1"/>
        <v>0</v>
      </c>
    </row>
    <row r="12" spans="1:14" ht="92.5" customHeight="1" thickBot="1" x14ac:dyDescent="0.5">
      <c r="A12" s="169"/>
      <c r="B12" s="57" t="s">
        <v>11</v>
      </c>
      <c r="C12" s="47"/>
      <c r="D12" s="49"/>
      <c r="E12" s="49"/>
      <c r="F12" s="83"/>
      <c r="G12" s="97">
        <f t="shared" si="0"/>
        <v>0</v>
      </c>
      <c r="H12" s="176"/>
      <c r="I12" s="114">
        <v>1.5</v>
      </c>
      <c r="J12" s="71"/>
      <c r="K12" s="72"/>
      <c r="L12" s="72"/>
      <c r="M12" s="79"/>
      <c r="N12" s="90">
        <f t="shared" si="1"/>
        <v>0</v>
      </c>
    </row>
    <row r="13" spans="1:14" ht="23.5" thickBot="1" x14ac:dyDescent="0.55000000000000004">
      <c r="A13" s="169"/>
      <c r="B13" s="55" t="s">
        <v>25</v>
      </c>
      <c r="C13" s="43">
        <f>SUM(C6:C8,C9,C11:C12)</f>
        <v>0</v>
      </c>
      <c r="D13" s="43">
        <f>SUM(D6:D8,D9,D11:D12)</f>
        <v>0</v>
      </c>
      <c r="E13" s="43">
        <f>SUM(E6:E8,E9,E11:E12)</f>
        <v>0</v>
      </c>
      <c r="F13" s="43">
        <f t="shared" ref="F13:G13" si="2">SUM(F6:F8,F9,F11:F12)</f>
        <v>0</v>
      </c>
      <c r="G13" s="85">
        <f t="shared" si="2"/>
        <v>0</v>
      </c>
      <c r="H13" s="176"/>
      <c r="I13" s="120"/>
      <c r="J13" s="62">
        <f>J6*I6+J7*I7+J8*I8+J9*I9+J11*I11+J12*I12</f>
        <v>0</v>
      </c>
      <c r="K13" s="62">
        <f>K6*I6+K7*I7+K8*I8+K9*I9+K11*I11+K12*I12</f>
        <v>0</v>
      </c>
      <c r="L13" s="43">
        <f>L6*I6+L7*I7+L8*I8+L9*I9+L11*I11+L12*I12</f>
        <v>0</v>
      </c>
      <c r="M13" s="43">
        <f>M6*I6+M7*I7+M8*I8+M9*I9+M11*I11+M12*I12</f>
        <v>0</v>
      </c>
      <c r="N13" s="84">
        <f>SUM(N6:N8,N9,N11:N12)</f>
        <v>0</v>
      </c>
    </row>
    <row r="14" spans="1:14" ht="23.5" thickBot="1" x14ac:dyDescent="0.55000000000000004">
      <c r="A14" s="170"/>
      <c r="B14" s="55" t="s">
        <v>26</v>
      </c>
      <c r="C14" s="156">
        <f>C13/1000</f>
        <v>0</v>
      </c>
      <c r="D14" s="156">
        <f t="shared" ref="D14:G14" si="3">D13/1000</f>
        <v>0</v>
      </c>
      <c r="E14" s="156">
        <f t="shared" si="3"/>
        <v>0</v>
      </c>
      <c r="F14" s="156">
        <f t="shared" si="3"/>
        <v>0</v>
      </c>
      <c r="G14" s="157">
        <f t="shared" si="3"/>
        <v>0</v>
      </c>
      <c r="H14" s="178"/>
      <c r="I14" s="119"/>
      <c r="J14" s="74">
        <f>J13/1000</f>
        <v>0</v>
      </c>
      <c r="K14" s="156">
        <f>K13/1000</f>
        <v>0</v>
      </c>
      <c r="L14" s="156">
        <f>L13/1000</f>
        <v>0</v>
      </c>
      <c r="M14" s="156">
        <f>M13/1000</f>
        <v>0</v>
      </c>
      <c r="N14" s="158">
        <f>N13/1000</f>
        <v>0</v>
      </c>
    </row>
    <row r="15" spans="1:14" x14ac:dyDescent="0.5">
      <c r="I15" s="60"/>
    </row>
  </sheetData>
  <mergeCells count="6">
    <mergeCell ref="A3:B3"/>
    <mergeCell ref="C3:G3"/>
    <mergeCell ref="A4:A14"/>
    <mergeCell ref="J3:N3"/>
    <mergeCell ref="B2:N2"/>
    <mergeCell ref="H3:H14"/>
  </mergeCells>
  <printOptions horizontalCentered="1" verticalCentered="1"/>
  <pageMargins left="0.51181102362204722" right="0.51181102362204722" top="0.55118110236220474" bottom="0.55118110236220474" header="0.31496062992125984" footer="0.31496062992125984"/>
  <pageSetup paperSize="9" scale="3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7FD7D-18F4-4211-BEEB-83AF8DBC45A4}">
  <sheetPr>
    <pageSetUpPr fitToPage="1"/>
  </sheetPr>
  <dimension ref="A1:J14"/>
  <sheetViews>
    <sheetView tabSelected="1" zoomScale="55" zoomScaleNormal="55" workbookViewId="0">
      <selection activeCell="M11" sqref="M11"/>
    </sheetView>
  </sheetViews>
  <sheetFormatPr baseColWidth="10" defaultColWidth="11.453125" defaultRowHeight="14.5" x14ac:dyDescent="0.35"/>
  <cols>
    <col min="1" max="1" width="21.54296875" style="26" customWidth="1"/>
    <col min="2" max="2" width="41.81640625" style="26" customWidth="1"/>
    <col min="3" max="3" width="100.54296875" style="26" customWidth="1"/>
    <col min="4" max="4" width="10.81640625" style="27" customWidth="1"/>
    <col min="5" max="5" width="15.81640625" style="27" customWidth="1"/>
    <col min="6" max="6" width="17" style="27" customWidth="1"/>
    <col min="7" max="7" width="25.453125" style="27" customWidth="1"/>
    <col min="8" max="8" width="9.54296875" style="27" customWidth="1"/>
    <col min="9" max="9" width="35.81640625" style="26" customWidth="1"/>
    <col min="10" max="16384" width="11.453125" style="26"/>
  </cols>
  <sheetData>
    <row r="1" spans="1:10" ht="15" thickBot="1" x14ac:dyDescent="0.4"/>
    <row r="2" spans="1:10" ht="100.5" customHeight="1" thickBot="1" x14ac:dyDescent="0.4">
      <c r="A2" s="30" t="s">
        <v>0</v>
      </c>
      <c r="B2" s="194" t="s">
        <v>27</v>
      </c>
      <c r="C2" s="195"/>
      <c r="D2" s="195"/>
      <c r="E2" s="195"/>
      <c r="F2" s="195"/>
      <c r="G2" s="195"/>
      <c r="H2" s="195"/>
      <c r="I2" s="196"/>
    </row>
    <row r="3" spans="1:10" ht="152.15" customHeight="1" thickBot="1" x14ac:dyDescent="0.4">
      <c r="A3" s="191" t="s">
        <v>28</v>
      </c>
      <c r="B3" s="192"/>
      <c r="C3" s="193"/>
      <c r="D3" s="186"/>
      <c r="E3" s="183" t="s">
        <v>29</v>
      </c>
      <c r="F3" s="184"/>
      <c r="G3" s="185"/>
      <c r="H3" s="207" t="s">
        <v>15</v>
      </c>
      <c r="I3" s="36" t="s">
        <v>30</v>
      </c>
      <c r="J3" s="32"/>
    </row>
    <row r="4" spans="1:10" ht="82.5" thickBot="1" x14ac:dyDescent="0.4">
      <c r="A4" s="179" t="s">
        <v>1</v>
      </c>
      <c r="B4" s="197" t="s">
        <v>2</v>
      </c>
      <c r="C4" s="198"/>
      <c r="D4" s="187"/>
      <c r="E4" s="114" t="s">
        <v>31</v>
      </c>
      <c r="F4" s="103" t="s">
        <v>32</v>
      </c>
      <c r="G4" s="104" t="s">
        <v>33</v>
      </c>
      <c r="H4" s="208"/>
      <c r="I4" s="104" t="s">
        <v>34</v>
      </c>
    </row>
    <row r="5" spans="1:10" ht="39" customHeight="1" thickBot="1" x14ac:dyDescent="0.4">
      <c r="A5" s="180"/>
      <c r="B5" s="210" t="s">
        <v>4</v>
      </c>
      <c r="C5" s="105" t="s">
        <v>24</v>
      </c>
      <c r="D5" s="188"/>
      <c r="E5" s="115">
        <v>0.4</v>
      </c>
      <c r="F5" s="102"/>
      <c r="G5" s="149">
        <f t="shared" ref="G5:G11" si="0">E5*F5</f>
        <v>0</v>
      </c>
      <c r="H5" s="208"/>
      <c r="I5" s="99"/>
    </row>
    <row r="6" spans="1:10" ht="23.5" customHeight="1" thickBot="1" x14ac:dyDescent="0.4">
      <c r="A6" s="180"/>
      <c r="B6" s="211"/>
      <c r="C6" s="106" t="s">
        <v>6</v>
      </c>
      <c r="D6" s="188"/>
      <c r="E6" s="116">
        <v>10</v>
      </c>
      <c r="F6" s="100"/>
      <c r="G6" s="150">
        <f t="shared" si="0"/>
        <v>0</v>
      </c>
      <c r="H6" s="208"/>
      <c r="I6" s="98"/>
    </row>
    <row r="7" spans="1:10" ht="20.5" customHeight="1" thickBot="1" x14ac:dyDescent="0.4">
      <c r="A7" s="180"/>
      <c r="B7" s="211"/>
      <c r="C7" s="106" t="s">
        <v>7</v>
      </c>
      <c r="D7" s="188"/>
      <c r="E7" s="116">
        <v>3.7</v>
      </c>
      <c r="F7" s="100"/>
      <c r="G7" s="151">
        <f t="shared" si="0"/>
        <v>0</v>
      </c>
      <c r="H7" s="208"/>
      <c r="I7" s="112"/>
    </row>
    <row r="8" spans="1:10" ht="20.5" customHeight="1" thickBot="1" x14ac:dyDescent="0.4">
      <c r="A8" s="180"/>
      <c r="B8" s="212"/>
      <c r="C8" s="143" t="s">
        <v>35</v>
      </c>
      <c r="D8" s="188"/>
      <c r="E8" s="117"/>
      <c r="F8" s="110"/>
      <c r="G8" s="152">
        <f>SUM(G5:G7)</f>
        <v>0</v>
      </c>
      <c r="H8" s="208"/>
      <c r="I8" s="155">
        <f>SUM(I5:I7)</f>
        <v>0</v>
      </c>
    </row>
    <row r="9" spans="1:10" ht="37.5" customHeight="1" thickBot="1" x14ac:dyDescent="0.4">
      <c r="A9" s="180"/>
      <c r="B9" s="109" t="s">
        <v>8</v>
      </c>
      <c r="C9" s="144" t="s">
        <v>36</v>
      </c>
      <c r="D9" s="188"/>
      <c r="E9" s="116">
        <v>0.5</v>
      </c>
      <c r="F9" s="111"/>
      <c r="G9" s="152">
        <f t="shared" si="0"/>
        <v>0</v>
      </c>
      <c r="H9" s="208"/>
      <c r="I9" s="145"/>
    </row>
    <row r="10" spans="1:10" ht="62" thickBot="1" x14ac:dyDescent="0.4">
      <c r="A10" s="180"/>
      <c r="B10" s="213" t="s">
        <v>37</v>
      </c>
      <c r="C10" s="107" t="s">
        <v>10</v>
      </c>
      <c r="D10" s="188"/>
      <c r="E10" s="116">
        <v>0.7</v>
      </c>
      <c r="F10" s="100"/>
      <c r="G10" s="153">
        <f t="shared" si="0"/>
        <v>0</v>
      </c>
      <c r="H10" s="208"/>
      <c r="I10" s="113"/>
    </row>
    <row r="11" spans="1:10" ht="41.5" thickBot="1" x14ac:dyDescent="0.4">
      <c r="A11" s="180"/>
      <c r="B11" s="214"/>
      <c r="C11" s="108" t="s">
        <v>11</v>
      </c>
      <c r="D11" s="188"/>
      <c r="E11" s="116">
        <v>1.5</v>
      </c>
      <c r="F11" s="101"/>
      <c r="G11" s="151">
        <f t="shared" si="0"/>
        <v>0</v>
      </c>
      <c r="H11" s="208"/>
      <c r="I11" s="112"/>
    </row>
    <row r="12" spans="1:10" ht="21" thickBot="1" x14ac:dyDescent="0.4">
      <c r="A12" s="180"/>
      <c r="B12" s="215"/>
      <c r="C12" s="143" t="s">
        <v>38</v>
      </c>
      <c r="D12" s="188"/>
      <c r="E12" s="118"/>
      <c r="F12"/>
      <c r="G12" s="152">
        <f>SUM(G10:G11)</f>
        <v>0</v>
      </c>
      <c r="H12" s="208"/>
      <c r="I12" s="155">
        <f>SUM(I10:I11)</f>
        <v>0</v>
      </c>
    </row>
    <row r="13" spans="1:10" ht="21.5" thickBot="1" x14ac:dyDescent="0.4">
      <c r="A13" s="181"/>
      <c r="B13" s="199" t="s">
        <v>25</v>
      </c>
      <c r="C13" s="200"/>
      <c r="D13" s="189"/>
      <c r="E13" s="203"/>
      <c r="F13" s="205"/>
      <c r="G13" s="154">
        <f>SUM(G5:G12)</f>
        <v>0</v>
      </c>
      <c r="H13" s="208"/>
      <c r="I13" s="147">
        <f>SUM(I8,I9,I12)</f>
        <v>0</v>
      </c>
    </row>
    <row r="14" spans="1:10" ht="21.5" thickBot="1" x14ac:dyDescent="0.4">
      <c r="A14" s="182"/>
      <c r="B14" s="201" t="s">
        <v>26</v>
      </c>
      <c r="C14" s="202"/>
      <c r="D14" s="190"/>
      <c r="E14" s="204"/>
      <c r="F14" s="206"/>
      <c r="G14" s="146">
        <f>G13/1000</f>
        <v>0</v>
      </c>
      <c r="H14" s="209"/>
      <c r="I14" s="148">
        <f>I13/1000</f>
        <v>0</v>
      </c>
    </row>
  </sheetData>
  <mergeCells count="13">
    <mergeCell ref="A4:A14"/>
    <mergeCell ref="E3:G3"/>
    <mergeCell ref="D3:D14"/>
    <mergeCell ref="A3:C3"/>
    <mergeCell ref="B2:I2"/>
    <mergeCell ref="B4:C4"/>
    <mergeCell ref="B13:C13"/>
    <mergeCell ref="B14:C14"/>
    <mergeCell ref="E13:E14"/>
    <mergeCell ref="F13:F14"/>
    <mergeCell ref="H3:H14"/>
    <mergeCell ref="B5:B8"/>
    <mergeCell ref="B10:B12"/>
  </mergeCells>
  <pageMargins left="0.23622047244094491" right="0.23622047244094491" top="0.74803149606299213" bottom="0.74803149606299213" header="0.31496062992125984" footer="0.31496062992125984"/>
  <pageSetup paperSize="9" scale="46" fitToWidth="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J134"/>
  <sheetViews>
    <sheetView showGridLines="0" topLeftCell="A73" zoomScaleNormal="100" zoomScalePageLayoutView="81" workbookViewId="0">
      <selection activeCell="A74" sqref="A74"/>
    </sheetView>
  </sheetViews>
  <sheetFormatPr baseColWidth="10" defaultColWidth="10.81640625" defaultRowHeight="15.5" x14ac:dyDescent="0.35"/>
  <cols>
    <col min="1" max="1" width="57.1796875" style="1" customWidth="1"/>
    <col min="2" max="2" width="63.453125" style="1" customWidth="1"/>
    <col min="3" max="3" width="15.54296875" style="2" customWidth="1"/>
    <col min="4" max="4" width="17.54296875" style="1" customWidth="1"/>
    <col min="5" max="1024" width="10.81640625" style="1"/>
  </cols>
  <sheetData>
    <row r="1" spans="1:4" ht="21" customHeight="1" x14ac:dyDescent="0.35">
      <c r="A1" s="3" t="s">
        <v>39</v>
      </c>
      <c r="B1" s="3"/>
      <c r="C1" s="4"/>
      <c r="D1" s="3"/>
    </row>
    <row r="2" spans="1:4" ht="44.15" customHeight="1" x14ac:dyDescent="0.35">
      <c r="A2" s="3"/>
      <c r="B2" s="3"/>
      <c r="C2" s="4"/>
      <c r="D2" s="3"/>
    </row>
    <row r="3" spans="1:4" ht="18.5" x14ac:dyDescent="0.45">
      <c r="A3" s="5" t="s">
        <v>40</v>
      </c>
      <c r="B3" s="225">
        <v>44121</v>
      </c>
      <c r="C3" s="225"/>
      <c r="D3" s="225"/>
    </row>
    <row r="4" spans="1:4" ht="18.5" x14ac:dyDescent="0.45">
      <c r="A4" s="5" t="s">
        <v>41</v>
      </c>
      <c r="B4" s="226" t="s">
        <v>42</v>
      </c>
      <c r="C4" s="226"/>
      <c r="D4" s="226"/>
    </row>
    <row r="5" spans="1:4" ht="18.5" x14ac:dyDescent="0.45">
      <c r="A5" s="5" t="s">
        <v>43</v>
      </c>
      <c r="B5" s="226" t="s">
        <v>44</v>
      </c>
      <c r="C5" s="226"/>
      <c r="D5" s="226"/>
    </row>
    <row r="6" spans="1:4" ht="18.5" x14ac:dyDescent="0.45">
      <c r="A6" s="5" t="s">
        <v>45</v>
      </c>
      <c r="B6" s="226" t="s">
        <v>46</v>
      </c>
      <c r="C6" s="226"/>
      <c r="D6" s="226"/>
    </row>
    <row r="7" spans="1:4" ht="69" customHeight="1" x14ac:dyDescent="0.35">
      <c r="A7" s="227" t="s">
        <v>47</v>
      </c>
      <c r="B7" s="227"/>
      <c r="C7" s="227"/>
      <c r="D7" s="227"/>
    </row>
    <row r="8" spans="1:4" ht="18.5" x14ac:dyDescent="0.45">
      <c r="A8" s="6"/>
      <c r="B8" s="7"/>
      <c r="C8" s="7"/>
      <c r="D8" s="7"/>
    </row>
    <row r="9" spans="1:4" ht="18.5" x14ac:dyDescent="0.35">
      <c r="A9" s="218" t="s">
        <v>48</v>
      </c>
      <c r="B9" s="218"/>
      <c r="C9" s="218"/>
      <c r="D9" s="218"/>
    </row>
    <row r="11" spans="1:4" s="10" customFormat="1" ht="29.15" customHeight="1" x14ac:dyDescent="0.35">
      <c r="A11" s="8" t="s">
        <v>49</v>
      </c>
      <c r="B11" s="8" t="s">
        <v>50</v>
      </c>
      <c r="C11" s="9" t="s">
        <v>51</v>
      </c>
      <c r="D11" s="9" t="s">
        <v>52</v>
      </c>
    </row>
    <row r="12" spans="1:4" x14ac:dyDescent="0.35">
      <c r="A12" s="221" t="s">
        <v>53</v>
      </c>
      <c r="B12" s="11" t="s">
        <v>54</v>
      </c>
      <c r="C12" s="12">
        <v>20</v>
      </c>
      <c r="D12" s="11"/>
    </row>
    <row r="13" spans="1:4" x14ac:dyDescent="0.35">
      <c r="A13" s="221"/>
      <c r="B13" s="11" t="s">
        <v>55</v>
      </c>
      <c r="C13" s="12">
        <v>50</v>
      </c>
      <c r="D13" s="11"/>
    </row>
    <row r="14" spans="1:4" x14ac:dyDescent="0.35">
      <c r="A14" s="221"/>
      <c r="B14" s="11" t="s">
        <v>56</v>
      </c>
      <c r="C14" s="12">
        <v>70</v>
      </c>
      <c r="D14" s="11"/>
    </row>
    <row r="15" spans="1:4" x14ac:dyDescent="0.35">
      <c r="A15" s="221"/>
      <c r="B15" s="11" t="s">
        <v>57</v>
      </c>
      <c r="C15" s="12">
        <v>10</v>
      </c>
      <c r="D15" s="11"/>
    </row>
    <row r="16" spans="1:4" x14ac:dyDescent="0.35">
      <c r="A16" s="221"/>
      <c r="B16" s="11" t="s">
        <v>58</v>
      </c>
      <c r="C16" s="12">
        <v>4</v>
      </c>
      <c r="D16" s="11"/>
    </row>
    <row r="17" spans="1:4" x14ac:dyDescent="0.35">
      <c r="A17" s="221"/>
      <c r="B17" s="11" t="s">
        <v>59</v>
      </c>
      <c r="C17" s="12">
        <v>20</v>
      </c>
      <c r="D17" s="11"/>
    </row>
    <row r="18" spans="1:4" x14ac:dyDescent="0.35">
      <c r="A18" s="221"/>
      <c r="B18" s="11" t="s">
        <v>60</v>
      </c>
      <c r="C18" s="12">
        <v>3</v>
      </c>
      <c r="D18" s="11"/>
    </row>
    <row r="19" spans="1:4" x14ac:dyDescent="0.35">
      <c r="A19" s="221"/>
      <c r="B19" s="11" t="s">
        <v>61</v>
      </c>
      <c r="C19" s="12">
        <v>15</v>
      </c>
      <c r="D19" s="11"/>
    </row>
    <row r="20" spans="1:4" x14ac:dyDescent="0.35">
      <c r="A20" s="221"/>
      <c r="B20" s="11" t="s">
        <v>62</v>
      </c>
      <c r="C20" s="12">
        <v>35</v>
      </c>
      <c r="D20" s="11"/>
    </row>
    <row r="21" spans="1:4" x14ac:dyDescent="0.35">
      <c r="A21" s="221" t="s">
        <v>63</v>
      </c>
      <c r="B21" s="11" t="s">
        <v>64</v>
      </c>
      <c r="C21" s="12">
        <v>15</v>
      </c>
      <c r="D21" s="11"/>
    </row>
    <row r="22" spans="1:4" x14ac:dyDescent="0.35">
      <c r="A22" s="221"/>
      <c r="B22" s="11" t="s">
        <v>65</v>
      </c>
      <c r="C22" s="12">
        <v>30</v>
      </c>
      <c r="D22" s="11"/>
    </row>
    <row r="23" spans="1:4" x14ac:dyDescent="0.35">
      <c r="A23" s="221"/>
      <c r="B23" s="11" t="s">
        <v>66</v>
      </c>
      <c r="C23" s="12">
        <v>5</v>
      </c>
      <c r="D23" s="11"/>
    </row>
    <row r="24" spans="1:4" x14ac:dyDescent="0.35">
      <c r="A24" s="221"/>
      <c r="B24" s="11" t="s">
        <v>67</v>
      </c>
      <c r="C24" s="12">
        <v>10</v>
      </c>
      <c r="D24" s="11"/>
    </row>
    <row r="25" spans="1:4" x14ac:dyDescent="0.35">
      <c r="A25" s="221"/>
      <c r="B25" s="11" t="s">
        <v>68</v>
      </c>
      <c r="C25" s="12">
        <v>80</v>
      </c>
      <c r="D25" s="11"/>
    </row>
    <row r="26" spans="1:4" x14ac:dyDescent="0.35">
      <c r="A26" s="221"/>
      <c r="B26" s="11" t="s">
        <v>69</v>
      </c>
      <c r="C26" s="12">
        <v>30</v>
      </c>
      <c r="D26" s="11"/>
    </row>
    <row r="27" spans="1:4" x14ac:dyDescent="0.35">
      <c r="A27" s="221" t="s">
        <v>70</v>
      </c>
      <c r="B27" s="11" t="s">
        <v>71</v>
      </c>
      <c r="C27" s="12">
        <v>40</v>
      </c>
      <c r="D27" s="11"/>
    </row>
    <row r="28" spans="1:4" x14ac:dyDescent="0.35">
      <c r="A28" s="221"/>
      <c r="B28" s="11" t="s">
        <v>72</v>
      </c>
      <c r="C28" s="12">
        <v>15</v>
      </c>
      <c r="D28" s="11"/>
    </row>
    <row r="29" spans="1:4" x14ac:dyDescent="0.35">
      <c r="A29" s="221"/>
      <c r="B29" s="11" t="s">
        <v>73</v>
      </c>
      <c r="C29" s="12">
        <v>40</v>
      </c>
      <c r="D29" s="11"/>
    </row>
    <row r="30" spans="1:4" x14ac:dyDescent="0.35">
      <c r="A30" s="221"/>
      <c r="B30" s="11" t="s">
        <v>74</v>
      </c>
      <c r="C30" s="12">
        <v>7</v>
      </c>
      <c r="D30" s="11"/>
    </row>
    <row r="31" spans="1:4" x14ac:dyDescent="0.35">
      <c r="A31" s="221"/>
      <c r="B31" s="11" t="s">
        <v>75</v>
      </c>
      <c r="C31" s="12">
        <v>80</v>
      </c>
      <c r="D31" s="11"/>
    </row>
    <row r="32" spans="1:4" x14ac:dyDescent="0.35">
      <c r="A32" s="221"/>
      <c r="B32" s="11" t="s">
        <v>76</v>
      </c>
      <c r="C32" s="12">
        <v>15</v>
      </c>
      <c r="D32" s="11"/>
    </row>
    <row r="33" spans="1:4" x14ac:dyDescent="0.35">
      <c r="A33" s="221"/>
      <c r="B33" s="11" t="s">
        <v>77</v>
      </c>
      <c r="C33" s="12">
        <v>40</v>
      </c>
      <c r="D33" s="11"/>
    </row>
    <row r="34" spans="1:4" x14ac:dyDescent="0.35">
      <c r="A34" s="221"/>
      <c r="B34" s="11" t="s">
        <v>78</v>
      </c>
      <c r="C34" s="12">
        <v>15</v>
      </c>
      <c r="D34" s="11"/>
    </row>
    <row r="35" spans="1:4" x14ac:dyDescent="0.35">
      <c r="A35" s="221"/>
      <c r="B35" s="11" t="s">
        <v>79</v>
      </c>
      <c r="C35" s="12">
        <v>35</v>
      </c>
      <c r="D35" s="11"/>
    </row>
    <row r="36" spans="1:4" x14ac:dyDescent="0.35">
      <c r="A36" s="221"/>
      <c r="B36" s="11" t="s">
        <v>80</v>
      </c>
      <c r="C36" s="12">
        <v>15</v>
      </c>
      <c r="D36" s="11"/>
    </row>
    <row r="37" spans="1:4" x14ac:dyDescent="0.35">
      <c r="A37" s="221"/>
      <c r="B37" s="11" t="s">
        <v>81</v>
      </c>
      <c r="C37" s="12">
        <v>25</v>
      </c>
      <c r="D37" s="11"/>
    </row>
    <row r="38" spans="1:4" x14ac:dyDescent="0.35">
      <c r="A38" s="221"/>
      <c r="B38" s="11" t="s">
        <v>82</v>
      </c>
      <c r="C38" s="12">
        <v>30</v>
      </c>
      <c r="D38" s="11"/>
    </row>
    <row r="39" spans="1:4" x14ac:dyDescent="0.35">
      <c r="A39" s="221"/>
      <c r="B39" s="11" t="s">
        <v>83</v>
      </c>
      <c r="C39" s="12">
        <v>50</v>
      </c>
      <c r="D39" s="11"/>
    </row>
    <row r="40" spans="1:4" x14ac:dyDescent="0.35">
      <c r="A40" s="221"/>
      <c r="B40" s="11" t="s">
        <v>84</v>
      </c>
      <c r="C40" s="12">
        <v>10</v>
      </c>
      <c r="D40" s="11"/>
    </row>
    <row r="41" spans="1:4" x14ac:dyDescent="0.35">
      <c r="A41" s="221"/>
      <c r="B41" s="11" t="s">
        <v>85</v>
      </c>
      <c r="C41" s="12">
        <v>25</v>
      </c>
      <c r="D41" s="11"/>
    </row>
    <row r="42" spans="1:4" x14ac:dyDescent="0.35">
      <c r="A42" s="221"/>
      <c r="B42" s="11" t="s">
        <v>86</v>
      </c>
      <c r="C42" s="12">
        <v>4</v>
      </c>
      <c r="D42" s="11"/>
    </row>
    <row r="43" spans="1:4" ht="15.65" customHeight="1" x14ac:dyDescent="0.35">
      <c r="A43" s="221" t="s">
        <v>87</v>
      </c>
      <c r="B43" s="11" t="s">
        <v>88</v>
      </c>
      <c r="C43" s="12">
        <v>70</v>
      </c>
      <c r="D43" s="11"/>
    </row>
    <row r="44" spans="1:4" ht="15.65" customHeight="1" x14ac:dyDescent="0.35">
      <c r="A44" s="221"/>
      <c r="B44" s="11" t="s">
        <v>89</v>
      </c>
      <c r="C44" s="12">
        <v>150</v>
      </c>
      <c r="D44" s="11"/>
    </row>
    <row r="45" spans="1:4" ht="15.65" customHeight="1" x14ac:dyDescent="0.35">
      <c r="A45" s="221"/>
      <c r="B45" s="11" t="s">
        <v>90</v>
      </c>
      <c r="C45" s="12">
        <v>17</v>
      </c>
      <c r="D45" s="11"/>
    </row>
    <row r="46" spans="1:4" ht="15.65" customHeight="1" x14ac:dyDescent="0.35">
      <c r="A46" s="221"/>
      <c r="B46" s="11" t="s">
        <v>91</v>
      </c>
      <c r="C46" s="12">
        <v>70</v>
      </c>
      <c r="D46" s="11"/>
    </row>
    <row r="47" spans="1:4" ht="15.65" customHeight="1" x14ac:dyDescent="0.35">
      <c r="A47" s="221"/>
      <c r="B47" s="11" t="s">
        <v>92</v>
      </c>
      <c r="C47" s="12">
        <v>40</v>
      </c>
      <c r="D47" s="11"/>
    </row>
    <row r="48" spans="1:4" ht="15.65" customHeight="1" x14ac:dyDescent="0.35">
      <c r="A48" s="221"/>
      <c r="B48" s="11" t="s">
        <v>93</v>
      </c>
      <c r="C48" s="12">
        <v>100</v>
      </c>
      <c r="D48" s="11"/>
    </row>
    <row r="49" spans="1:4" ht="15.65" customHeight="1" x14ac:dyDescent="0.35">
      <c r="A49" s="221"/>
      <c r="B49" s="11" t="s">
        <v>94</v>
      </c>
      <c r="C49" s="12">
        <v>20</v>
      </c>
      <c r="D49" s="11"/>
    </row>
    <row r="50" spans="1:4" ht="15.65" customHeight="1" x14ac:dyDescent="0.35">
      <c r="A50" s="221"/>
      <c r="B50" s="11" t="s">
        <v>95</v>
      </c>
      <c r="C50" s="12">
        <v>5</v>
      </c>
      <c r="D50" s="11"/>
    </row>
    <row r="51" spans="1:4" ht="15.65" customHeight="1" x14ac:dyDescent="0.35">
      <c r="A51" s="221"/>
      <c r="B51" s="11" t="s">
        <v>96</v>
      </c>
      <c r="C51" s="12">
        <v>35</v>
      </c>
      <c r="D51" s="11"/>
    </row>
    <row r="52" spans="1:4" ht="15.65" customHeight="1" x14ac:dyDescent="0.35">
      <c r="A52" s="221"/>
      <c r="B52" s="11" t="s">
        <v>97</v>
      </c>
      <c r="C52" s="12">
        <v>40</v>
      </c>
      <c r="D52" s="11"/>
    </row>
    <row r="53" spans="1:4" ht="15.65" customHeight="1" x14ac:dyDescent="0.35">
      <c r="A53" s="221"/>
      <c r="B53" s="11" t="s">
        <v>98</v>
      </c>
      <c r="C53" s="12">
        <v>10</v>
      </c>
      <c r="D53" s="11"/>
    </row>
    <row r="54" spans="1:4" ht="15.65" customHeight="1" x14ac:dyDescent="0.35">
      <c r="A54" s="221"/>
      <c r="B54" s="11" t="s">
        <v>99</v>
      </c>
      <c r="C54" s="12">
        <v>80</v>
      </c>
      <c r="D54" s="11"/>
    </row>
    <row r="55" spans="1:4" ht="15.65" customHeight="1" x14ac:dyDescent="0.35">
      <c r="A55" s="221"/>
      <c r="B55" s="11" t="s">
        <v>100</v>
      </c>
      <c r="C55" s="12">
        <v>40</v>
      </c>
      <c r="D55" s="11"/>
    </row>
    <row r="56" spans="1:4" ht="15.65" customHeight="1" x14ac:dyDescent="0.35">
      <c r="A56" s="221"/>
      <c r="B56" s="11" t="s">
        <v>101</v>
      </c>
      <c r="C56" s="12">
        <v>20</v>
      </c>
      <c r="D56" s="11"/>
    </row>
    <row r="57" spans="1:4" ht="15.65" customHeight="1" x14ac:dyDescent="0.35">
      <c r="A57" s="221"/>
      <c r="B57" s="11" t="s">
        <v>102</v>
      </c>
      <c r="C57" s="12">
        <v>5</v>
      </c>
      <c r="D57" s="11"/>
    </row>
    <row r="58" spans="1:4" ht="15.65" customHeight="1" x14ac:dyDescent="0.35">
      <c r="A58" s="221"/>
      <c r="B58" s="11" t="s">
        <v>103</v>
      </c>
      <c r="C58" s="12">
        <v>35</v>
      </c>
      <c r="D58" s="11"/>
    </row>
    <row r="59" spans="1:4" ht="15.65" customHeight="1" x14ac:dyDescent="0.35">
      <c r="A59" s="221"/>
      <c r="B59" s="11" t="s">
        <v>104</v>
      </c>
      <c r="C59" s="12">
        <v>5</v>
      </c>
      <c r="D59" s="11"/>
    </row>
    <row r="60" spans="1:4" ht="15.65" customHeight="1" x14ac:dyDescent="0.35">
      <c r="A60" s="221"/>
      <c r="B60" s="11" t="s">
        <v>105</v>
      </c>
      <c r="C60" s="12">
        <v>15</v>
      </c>
      <c r="D60" s="11"/>
    </row>
    <row r="61" spans="1:4" ht="15.65" customHeight="1" x14ac:dyDescent="0.35">
      <c r="A61" s="221"/>
      <c r="B61" s="11" t="s">
        <v>106</v>
      </c>
      <c r="C61" s="12">
        <v>5</v>
      </c>
      <c r="D61" s="11"/>
    </row>
    <row r="62" spans="1:4" ht="15.65" customHeight="1" x14ac:dyDescent="0.35">
      <c r="A62" s="221"/>
      <c r="B62" s="11" t="s">
        <v>107</v>
      </c>
      <c r="C62" s="12">
        <v>1</v>
      </c>
      <c r="D62" s="11"/>
    </row>
    <row r="63" spans="1:4" ht="15.65" customHeight="1" x14ac:dyDescent="0.35">
      <c r="A63" s="221"/>
      <c r="B63" s="11" t="s">
        <v>108</v>
      </c>
      <c r="C63" s="12">
        <v>7</v>
      </c>
      <c r="D63" s="11"/>
    </row>
    <row r="64" spans="1:4" ht="15.65" customHeight="1" x14ac:dyDescent="0.35">
      <c r="A64" s="221"/>
      <c r="B64" s="11" t="s">
        <v>109</v>
      </c>
      <c r="C64" s="12">
        <v>10</v>
      </c>
      <c r="D64" s="11"/>
    </row>
    <row r="65" spans="1:4" ht="15.65" customHeight="1" x14ac:dyDescent="0.35">
      <c r="A65" s="221"/>
      <c r="B65" s="11" t="s">
        <v>110</v>
      </c>
      <c r="C65" s="12">
        <v>15</v>
      </c>
      <c r="D65" s="11"/>
    </row>
    <row r="66" spans="1:4" ht="15.65" customHeight="1" x14ac:dyDescent="0.35">
      <c r="A66" s="221"/>
      <c r="B66" s="11" t="s">
        <v>111</v>
      </c>
      <c r="C66" s="12">
        <v>4</v>
      </c>
      <c r="D66" s="11"/>
    </row>
    <row r="68" spans="1:4" ht="21" x14ac:dyDescent="0.5">
      <c r="C68" s="224" t="s">
        <v>112</v>
      </c>
      <c r="D68" s="224"/>
    </row>
    <row r="69" spans="1:4" ht="18.5" x14ac:dyDescent="0.45">
      <c r="A69" s="6"/>
      <c r="B69" s="7"/>
      <c r="C69" s="7"/>
      <c r="D69" s="7"/>
    </row>
    <row r="70" spans="1:4" ht="32.15" customHeight="1" x14ac:dyDescent="0.45">
      <c r="A70" s="6"/>
      <c r="B70" s="7"/>
      <c r="C70" s="7"/>
      <c r="D70" s="7"/>
    </row>
    <row r="71" spans="1:4" ht="18.5" x14ac:dyDescent="0.35">
      <c r="A71" s="218" t="s">
        <v>113</v>
      </c>
      <c r="B71" s="218"/>
      <c r="C71" s="218"/>
      <c r="D71" s="218"/>
    </row>
    <row r="73" spans="1:4" s="10" customFormat="1" ht="53.15" customHeight="1" x14ac:dyDescent="0.35">
      <c r="A73" s="8" t="s">
        <v>114</v>
      </c>
      <c r="B73" s="8" t="s">
        <v>115</v>
      </c>
      <c r="C73" s="9" t="s">
        <v>116</v>
      </c>
      <c r="D73" s="9" t="s">
        <v>117</v>
      </c>
    </row>
    <row r="74" spans="1:4" ht="18" customHeight="1" x14ac:dyDescent="0.35">
      <c r="A74" s="222" t="s">
        <v>118</v>
      </c>
      <c r="B74" s="13" t="s">
        <v>119</v>
      </c>
      <c r="C74" s="14">
        <v>1.3</v>
      </c>
      <c r="D74" s="11"/>
    </row>
    <row r="75" spans="1:4" ht="18" customHeight="1" x14ac:dyDescent="0.35">
      <c r="A75" s="222"/>
      <c r="B75" s="13" t="s">
        <v>120</v>
      </c>
      <c r="C75" s="14">
        <v>15</v>
      </c>
      <c r="D75" s="11"/>
    </row>
    <row r="76" spans="1:4" ht="18" customHeight="1" x14ac:dyDescent="0.35">
      <c r="A76" s="222"/>
      <c r="B76" s="13" t="s">
        <v>121</v>
      </c>
      <c r="C76" s="14">
        <v>10</v>
      </c>
      <c r="D76" s="11"/>
    </row>
    <row r="77" spans="1:4" ht="18" customHeight="1" x14ac:dyDescent="0.35">
      <c r="A77" s="222"/>
      <c r="B77" s="13" t="s">
        <v>122</v>
      </c>
      <c r="C77" s="14">
        <v>15</v>
      </c>
      <c r="D77" s="11"/>
    </row>
    <row r="78" spans="1:4" ht="15.65" customHeight="1" x14ac:dyDescent="0.35">
      <c r="A78" s="221" t="s">
        <v>123</v>
      </c>
      <c r="B78" s="13" t="s">
        <v>124</v>
      </c>
      <c r="C78" s="14">
        <v>5</v>
      </c>
      <c r="D78" s="11"/>
    </row>
    <row r="79" spans="1:4" ht="15.65" customHeight="1" x14ac:dyDescent="0.35">
      <c r="A79" s="221"/>
      <c r="B79" s="13" t="s">
        <v>125</v>
      </c>
      <c r="C79" s="14">
        <v>2</v>
      </c>
      <c r="D79" s="11"/>
    </row>
    <row r="80" spans="1:4" ht="15.65" customHeight="1" x14ac:dyDescent="0.35">
      <c r="A80" s="221"/>
      <c r="B80" s="11" t="s">
        <v>126</v>
      </c>
      <c r="C80" s="12"/>
      <c r="D80" s="11"/>
    </row>
    <row r="81" spans="1:4" ht="15.65" customHeight="1" x14ac:dyDescent="0.35">
      <c r="A81" s="221" t="s">
        <v>127</v>
      </c>
      <c r="B81" s="11" t="s">
        <v>128</v>
      </c>
      <c r="C81" s="12"/>
      <c r="D81" s="11"/>
    </row>
    <row r="82" spans="1:4" ht="15.65" customHeight="1" x14ac:dyDescent="0.35">
      <c r="A82" s="221"/>
      <c r="B82" s="13" t="s">
        <v>129</v>
      </c>
      <c r="C82" s="12"/>
      <c r="D82" s="11"/>
    </row>
    <row r="83" spans="1:4" ht="15.65" customHeight="1" x14ac:dyDescent="0.35">
      <c r="A83" s="221"/>
      <c r="B83" s="13" t="s">
        <v>130</v>
      </c>
      <c r="C83" s="12"/>
      <c r="D83" s="11"/>
    </row>
    <row r="84" spans="1:4" ht="15.65" customHeight="1" x14ac:dyDescent="0.35">
      <c r="A84" s="221"/>
      <c r="B84" s="11" t="s">
        <v>131</v>
      </c>
      <c r="C84" s="12"/>
      <c r="D84" s="11"/>
    </row>
    <row r="85" spans="1:4" ht="15.65" customHeight="1" x14ac:dyDescent="0.35">
      <c r="A85" s="221" t="s">
        <v>132</v>
      </c>
      <c r="B85" s="15" t="s">
        <v>133</v>
      </c>
      <c r="C85" s="14">
        <v>1</v>
      </c>
      <c r="D85" s="11"/>
    </row>
    <row r="86" spans="1:4" ht="15.65" customHeight="1" x14ac:dyDescent="0.35">
      <c r="A86" s="221"/>
      <c r="B86" s="15" t="s">
        <v>134</v>
      </c>
      <c r="C86" s="14">
        <v>0.5</v>
      </c>
      <c r="D86" s="11"/>
    </row>
    <row r="87" spans="1:4" ht="15.65" customHeight="1" x14ac:dyDescent="0.35">
      <c r="A87" s="221"/>
      <c r="B87" s="15" t="s">
        <v>135</v>
      </c>
      <c r="C87" s="14">
        <v>0.3</v>
      </c>
      <c r="D87" s="11"/>
    </row>
    <row r="88" spans="1:4" ht="15.65" customHeight="1" x14ac:dyDescent="0.35">
      <c r="A88" s="221"/>
      <c r="B88" s="15" t="s">
        <v>136</v>
      </c>
      <c r="C88" s="14">
        <v>1.5</v>
      </c>
      <c r="D88" s="11"/>
    </row>
    <row r="89" spans="1:4" ht="15.65" customHeight="1" x14ac:dyDescent="0.35">
      <c r="A89" s="221"/>
      <c r="B89" s="16" t="s">
        <v>137</v>
      </c>
      <c r="C89" s="14">
        <v>6</v>
      </c>
      <c r="D89" s="11"/>
    </row>
    <row r="90" spans="1:4" ht="15.65" customHeight="1" x14ac:dyDescent="0.35">
      <c r="A90" s="221"/>
      <c r="B90" s="17" t="s">
        <v>138</v>
      </c>
      <c r="C90" s="14"/>
      <c r="D90" s="11"/>
    </row>
    <row r="91" spans="1:4" ht="15.65" customHeight="1" x14ac:dyDescent="0.35">
      <c r="A91" s="222" t="s">
        <v>139</v>
      </c>
      <c r="B91" s="16" t="s">
        <v>140</v>
      </c>
      <c r="C91" s="14">
        <v>20</v>
      </c>
      <c r="D91" s="11"/>
    </row>
    <row r="92" spans="1:4" ht="15.65" customHeight="1" x14ac:dyDescent="0.35">
      <c r="A92" s="222"/>
      <c r="B92" s="16" t="s">
        <v>141</v>
      </c>
      <c r="C92" s="14">
        <v>10</v>
      </c>
      <c r="D92" s="11"/>
    </row>
    <row r="93" spans="1:4" ht="15.65" customHeight="1" x14ac:dyDescent="0.35">
      <c r="A93" s="222"/>
      <c r="B93" s="17" t="s">
        <v>142</v>
      </c>
      <c r="C93" s="14"/>
      <c r="D93" s="11"/>
    </row>
    <row r="94" spans="1:4" ht="15.65" customHeight="1" x14ac:dyDescent="0.35">
      <c r="A94" s="222"/>
      <c r="B94" s="17" t="s">
        <v>143</v>
      </c>
      <c r="C94" s="14"/>
      <c r="D94" s="11"/>
    </row>
    <row r="95" spans="1:4" ht="15.65" customHeight="1" x14ac:dyDescent="0.35">
      <c r="A95" s="222"/>
      <c r="B95" s="17" t="s">
        <v>144</v>
      </c>
      <c r="C95" s="14"/>
      <c r="D95" s="11"/>
    </row>
    <row r="96" spans="1:4" ht="15.65" customHeight="1" x14ac:dyDescent="0.35">
      <c r="A96" s="223" t="s">
        <v>145</v>
      </c>
      <c r="B96" s="11" t="s">
        <v>146</v>
      </c>
      <c r="C96" s="12">
        <v>5</v>
      </c>
      <c r="D96" s="11">
        <v>2</v>
      </c>
    </row>
    <row r="97" spans="1:4" ht="15.65" customHeight="1" x14ac:dyDescent="0.35">
      <c r="A97" s="223"/>
      <c r="B97" s="11"/>
      <c r="C97" s="12"/>
      <c r="D97" s="11"/>
    </row>
    <row r="98" spans="1:4" ht="15.65" customHeight="1" x14ac:dyDescent="0.35">
      <c r="A98" s="223"/>
      <c r="B98" s="11"/>
      <c r="C98" s="12"/>
      <c r="D98" s="11"/>
    </row>
    <row r="99" spans="1:4" ht="15.65" customHeight="1" x14ac:dyDescent="0.35">
      <c r="A99" s="223"/>
      <c r="B99" s="11"/>
      <c r="C99" s="12"/>
      <c r="D99" s="11"/>
    </row>
    <row r="100" spans="1:4" ht="15.65" customHeight="1" x14ac:dyDescent="0.35">
      <c r="A100" s="223"/>
      <c r="B100" s="11"/>
      <c r="C100" s="12"/>
      <c r="D100" s="11"/>
    </row>
    <row r="101" spans="1:4" ht="15.65" customHeight="1" x14ac:dyDescent="0.35">
      <c r="A101" s="223"/>
      <c r="B101" s="11"/>
      <c r="C101" s="12"/>
      <c r="D101" s="11"/>
    </row>
    <row r="102" spans="1:4" ht="15.65" customHeight="1" x14ac:dyDescent="0.35">
      <c r="A102" s="223"/>
      <c r="B102" s="11"/>
      <c r="C102" s="12"/>
      <c r="D102" s="11"/>
    </row>
    <row r="103" spans="1:4" ht="15.65" customHeight="1" x14ac:dyDescent="0.35">
      <c r="A103" s="223"/>
      <c r="B103" s="11"/>
      <c r="C103" s="12"/>
      <c r="D103" s="11"/>
    </row>
    <row r="104" spans="1:4" ht="15.65" customHeight="1" x14ac:dyDescent="0.35">
      <c r="A104" s="223"/>
      <c r="B104" s="11"/>
      <c r="C104" s="12"/>
      <c r="D104" s="11"/>
    </row>
    <row r="105" spans="1:4" ht="15.65" customHeight="1" x14ac:dyDescent="0.35">
      <c r="A105" s="223"/>
      <c r="B105" s="11"/>
      <c r="C105" s="12"/>
      <c r="D105" s="11"/>
    </row>
    <row r="106" spans="1:4" ht="15.65" customHeight="1" x14ac:dyDescent="0.35">
      <c r="A106" s="223"/>
      <c r="B106" s="11"/>
      <c r="C106" s="12"/>
      <c r="D106" s="11"/>
    </row>
    <row r="107" spans="1:4" ht="15.65" customHeight="1" x14ac:dyDescent="0.35">
      <c r="A107" s="223"/>
      <c r="B107" s="11"/>
      <c r="C107" s="12"/>
      <c r="D107" s="11"/>
    </row>
    <row r="108" spans="1:4" ht="15.65" customHeight="1" x14ac:dyDescent="0.35">
      <c r="A108" s="223"/>
      <c r="B108" s="11"/>
      <c r="C108" s="12"/>
      <c r="D108" s="11"/>
    </row>
    <row r="110" spans="1:4" ht="18.5" x14ac:dyDescent="0.35">
      <c r="A110" s="218" t="s">
        <v>147</v>
      </c>
      <c r="B110" s="218"/>
      <c r="C110" s="218"/>
      <c r="D110" s="218"/>
    </row>
    <row r="112" spans="1:4" s="19" customFormat="1" ht="18.5" x14ac:dyDescent="0.45">
      <c r="A112" s="18" t="s">
        <v>113</v>
      </c>
      <c r="B112" s="219" t="s">
        <v>148</v>
      </c>
      <c r="C112" s="219"/>
      <c r="D112" s="219"/>
    </row>
    <row r="113" spans="1:4" ht="18.5" x14ac:dyDescent="0.45">
      <c r="A113" s="20" t="s">
        <v>149</v>
      </c>
      <c r="B113" s="217"/>
      <c r="C113" s="217"/>
      <c r="D113" s="217"/>
    </row>
    <row r="114" spans="1:4" ht="18.5" x14ac:dyDescent="0.45">
      <c r="A114" s="20" t="s">
        <v>150</v>
      </c>
      <c r="B114" s="220"/>
      <c r="C114" s="220"/>
      <c r="D114" s="220"/>
    </row>
    <row r="115" spans="1:4" ht="18.5" x14ac:dyDescent="0.45">
      <c r="A115" s="20" t="s">
        <v>151</v>
      </c>
      <c r="B115" s="220" t="s">
        <v>152</v>
      </c>
      <c r="C115" s="220"/>
      <c r="D115" s="220"/>
    </row>
    <row r="116" spans="1:4" ht="18.5" x14ac:dyDescent="0.45">
      <c r="A116" s="20" t="s">
        <v>153</v>
      </c>
      <c r="B116" s="220"/>
      <c r="C116" s="220"/>
      <c r="D116" s="220"/>
    </row>
    <row r="117" spans="1:4" ht="18.5" x14ac:dyDescent="0.45">
      <c r="A117" s="21" t="s">
        <v>154</v>
      </c>
      <c r="B117" s="220"/>
      <c r="C117" s="220"/>
      <c r="D117" s="220"/>
    </row>
    <row r="118" spans="1:4" x14ac:dyDescent="0.35">
      <c r="B118" s="22"/>
    </row>
    <row r="119" spans="1:4" s="19" customFormat="1" ht="18.5" x14ac:dyDescent="0.45">
      <c r="A119" s="218" t="s">
        <v>155</v>
      </c>
      <c r="B119" s="218"/>
      <c r="C119" s="218"/>
      <c r="D119" s="218"/>
    </row>
    <row r="121" spans="1:4" s="19" customFormat="1" ht="18.5" x14ac:dyDescent="0.45">
      <c r="A121" s="18" t="s">
        <v>113</v>
      </c>
      <c r="B121" s="219" t="s">
        <v>148</v>
      </c>
      <c r="C121" s="219"/>
      <c r="D121" s="219"/>
    </row>
    <row r="122" spans="1:4" ht="18.5" x14ac:dyDescent="0.45">
      <c r="A122" s="20" t="s">
        <v>156</v>
      </c>
      <c r="B122" s="217"/>
      <c r="C122" s="217"/>
      <c r="D122" s="217"/>
    </row>
    <row r="123" spans="1:4" ht="18.5" x14ac:dyDescent="0.45">
      <c r="A123" s="20" t="s">
        <v>157</v>
      </c>
      <c r="B123" s="217"/>
      <c r="C123" s="217"/>
      <c r="D123" s="217"/>
    </row>
    <row r="124" spans="1:4" ht="18.5" x14ac:dyDescent="0.45">
      <c r="A124" s="20" t="s">
        <v>158</v>
      </c>
      <c r="B124" s="217"/>
      <c r="C124" s="217"/>
      <c r="D124" s="217"/>
    </row>
    <row r="125" spans="1:4" ht="18.5" x14ac:dyDescent="0.45">
      <c r="A125" s="20" t="s">
        <v>159</v>
      </c>
      <c r="B125" s="217"/>
      <c r="C125" s="217"/>
      <c r="D125" s="217"/>
    </row>
    <row r="126" spans="1:4" ht="18.5" x14ac:dyDescent="0.45">
      <c r="A126" s="20" t="s">
        <v>160</v>
      </c>
      <c r="B126" s="217"/>
      <c r="C126" s="217"/>
      <c r="D126" s="217"/>
    </row>
    <row r="127" spans="1:4" ht="18.5" x14ac:dyDescent="0.45">
      <c r="A127" s="20" t="s">
        <v>161</v>
      </c>
      <c r="B127" s="217"/>
      <c r="C127" s="217"/>
      <c r="D127" s="217"/>
    </row>
    <row r="128" spans="1:4" ht="18.5" x14ac:dyDescent="0.45">
      <c r="A128" s="20" t="s">
        <v>162</v>
      </c>
      <c r="B128" s="217"/>
      <c r="C128" s="217"/>
      <c r="D128" s="217"/>
    </row>
    <row r="129" spans="1:4" ht="18.5" x14ac:dyDescent="0.45">
      <c r="A129" s="20" t="s">
        <v>163</v>
      </c>
      <c r="B129" s="217"/>
      <c r="C129" s="217"/>
      <c r="D129" s="217"/>
    </row>
    <row r="130" spans="1:4" ht="18.5" x14ac:dyDescent="0.45">
      <c r="A130" s="20" t="s">
        <v>164</v>
      </c>
      <c r="B130" s="23"/>
      <c r="C130" s="24"/>
      <c r="D130" s="25"/>
    </row>
    <row r="131" spans="1:4" ht="18.5" x14ac:dyDescent="0.45">
      <c r="A131" s="20" t="s">
        <v>164</v>
      </c>
      <c r="B131" s="23"/>
      <c r="C131" s="24"/>
      <c r="D131" s="25"/>
    </row>
    <row r="132" spans="1:4" ht="18.5" x14ac:dyDescent="0.45">
      <c r="A132" s="20" t="s">
        <v>164</v>
      </c>
      <c r="B132" s="23"/>
      <c r="C132" s="24"/>
      <c r="D132" s="25"/>
    </row>
    <row r="133" spans="1:4" ht="16.5" customHeight="1" x14ac:dyDescent="0.35"/>
    <row r="134" spans="1:4" ht="79" customHeight="1" x14ac:dyDescent="0.35">
      <c r="A134" s="216" t="s">
        <v>165</v>
      </c>
      <c r="B134" s="216"/>
      <c r="C134" s="216"/>
      <c r="D134" s="216"/>
    </row>
  </sheetData>
  <mergeCells count="36">
    <mergeCell ref="B3:D3"/>
    <mergeCell ref="B4:D4"/>
    <mergeCell ref="B5:D5"/>
    <mergeCell ref="B6:D6"/>
    <mergeCell ref="A7:D7"/>
    <mergeCell ref="A9:D9"/>
    <mergeCell ref="A12:A20"/>
    <mergeCell ref="A21:A26"/>
    <mergeCell ref="A27:A42"/>
    <mergeCell ref="A43:A66"/>
    <mergeCell ref="C68:D68"/>
    <mergeCell ref="A71:D71"/>
    <mergeCell ref="A74:A77"/>
    <mergeCell ref="A78:A80"/>
    <mergeCell ref="A81:A84"/>
    <mergeCell ref="A85:A90"/>
    <mergeCell ref="A91:A95"/>
    <mergeCell ref="A96:A108"/>
    <mergeCell ref="A110:D110"/>
    <mergeCell ref="B112:D112"/>
    <mergeCell ref="B113:D113"/>
    <mergeCell ref="B114:D114"/>
    <mergeCell ref="B115:D115"/>
    <mergeCell ref="B116:D116"/>
    <mergeCell ref="B117:D117"/>
    <mergeCell ref="A119:D119"/>
    <mergeCell ref="B121:D121"/>
    <mergeCell ref="B122:D122"/>
    <mergeCell ref="B123:D123"/>
    <mergeCell ref="B124:D124"/>
    <mergeCell ref="A134:D134"/>
    <mergeCell ref="B125:D125"/>
    <mergeCell ref="B126:D126"/>
    <mergeCell ref="B127:D127"/>
    <mergeCell ref="B128:D128"/>
    <mergeCell ref="B129:D129"/>
  </mergeCells>
  <printOptions horizontalCentered="1"/>
  <pageMargins left="0.23611111111111099" right="0.23611111111111099" top="0.55138888888888904" bottom="0.55138888888888904" header="0.51180555555555496" footer="0.118055555555556"/>
  <pageSetup paperSize="9" scale="65" orientation="portrait" horizontalDpi="300" verticalDpi="300"/>
  <headerFooter>
    <oddFooter>&amp;C&amp;"Cera Pro,Normal"&amp;12&amp;K0f695fPage &amp;P de &amp;N</oddFooter>
  </headerFooter>
  <rowBreaks count="1" manualBreakCount="1">
    <brk id="68"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5</vt:i4>
      </vt:variant>
    </vt:vector>
  </HeadingPairs>
  <TitlesOfParts>
    <vt:vector size="9" baseType="lpstr">
      <vt:lpstr>Abaques jouets 2025</vt:lpstr>
      <vt:lpstr>Traçabilité entrée</vt:lpstr>
      <vt:lpstr>Traçabilité sortie</vt:lpstr>
      <vt:lpstr>Feuil1</vt:lpstr>
      <vt:lpstr>Feuil1!Impression_des_titres</vt:lpstr>
      <vt:lpstr>'Abaques jouets 2025'!Zone_d_impression</vt:lpstr>
      <vt:lpstr>Feuil1!Zone_d_impression</vt:lpstr>
      <vt:lpstr>'Traçabilité entrée'!Zone_d_impression</vt:lpstr>
      <vt:lpstr>'Traçabilité sortie'!Zone_d_impression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François Chague</dc:creator>
  <cp:keywords/>
  <dc:description/>
  <cp:lastModifiedBy>Nathalie Tubiana</cp:lastModifiedBy>
  <cp:revision>1</cp:revision>
  <dcterms:created xsi:type="dcterms:W3CDTF">2020-10-05T08:25:50Z</dcterms:created>
  <dcterms:modified xsi:type="dcterms:W3CDTF">2025-01-10T12:01:13Z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0x010100AA7787C82B904F4C8E6BBA8B3F331B53</vt:lpwstr>
  </property>
</Properties>
</file>