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lbastide\Downloads\"/>
    </mc:Choice>
  </mc:AlternateContent>
  <xr:revisionPtr revIDLastSave="0" documentId="13_ncr:1_{761CC50D-81DE-4D75-91AC-3F680193B370}" xr6:coauthVersionLast="47" xr6:coauthVersionMax="47" xr10:uidLastSave="{00000000-0000-0000-0000-000000000000}"/>
  <bookViews>
    <workbookView xWindow="-108" yWindow="-108" windowWidth="23256" windowHeight="14016" xr2:uid="{2B8E015A-E718-4C54-8457-ABE85B97FC0F}"/>
  </bookViews>
  <sheets>
    <sheet name="2024" sheetId="6" r:id="rId1"/>
    <sheet name="2025" sheetId="1" r:id="rId2"/>
  </sheets>
  <externalReferences>
    <externalReference r:id="rId3"/>
  </externalReferences>
  <definedNames>
    <definedName name="__035" localSheetId="0">#REF!</definedName>
    <definedName name="__035" localSheetId="1">#REF!</definedName>
    <definedName name="__035">#REF!</definedName>
    <definedName name="_035" localSheetId="0">#REF!</definedName>
    <definedName name="_035" localSheetId="1">#REF!</definedName>
    <definedName name="_035">#REF!</definedName>
    <definedName name="_UNDO31X31X_" hidden="1">#REF!</definedName>
    <definedName name="billion">#REF!</definedName>
    <definedName name="cat">'[1]Param masqué'!$B$3:$B$15</definedName>
    <definedName name="catégories" localSheetId="0">#REF!</definedName>
    <definedName name="catégories" localSheetId="1">#REF!</definedName>
    <definedName name="catégories">#REF!</definedName>
    <definedName name="CLE_AFFECT">#REF!</definedName>
    <definedName name="days.per.month">#REF!</definedName>
    <definedName name="days.per.year">#REF!</definedName>
    <definedName name="Evo">'[1]Param masqué'!$AE$2:$AE$3</definedName>
    <definedName name="halala">#REF!</definedName>
    <definedName name="hours.per.day">#REF!</definedName>
    <definedName name="hours.per.year">#REF!</definedName>
    <definedName name="Inerte">#REF!</definedName>
    <definedName name="million">#REF!</definedName>
    <definedName name="minutes.per.hour">#REF!</definedName>
    <definedName name="months.per.year">#REF!</definedName>
    <definedName name="Plastiques_monomat">#REF!</definedName>
    <definedName name="Présence_de_rembourrage" localSheetId="0">#REF!</definedName>
    <definedName name="Présence_de_rembourrage" localSheetId="1">#REF!</definedName>
    <definedName name="Présence_de_rembourrage">#REF!</definedName>
    <definedName name="seconds.per.hour">#REF!</definedName>
    <definedName name="seconds.per.minute">#REF!</definedName>
    <definedName name="Standard_tous_matériaux">#REF!</definedName>
    <definedName name="Taux_de_TVA">'[1]Param masqué'!$AG$2:$AG$4</definedName>
    <definedName name="thousand">#REF!</definedName>
    <definedName name="year.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" l="1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3" i="6" l="1"/>
  <c r="E12" i="6"/>
  <c r="E11" i="6"/>
  <c r="E10" i="6"/>
  <c r="E9" i="6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9" i="1"/>
  <c r="G10" i="1" l="1"/>
  <c r="G11" i="1"/>
  <c r="G12" i="1"/>
  <c r="G13" i="1"/>
</calcChain>
</file>

<file path=xl/sharedStrings.xml><?xml version="1.0" encoding="utf-8"?>
<sst xmlns="http://schemas.openxmlformats.org/spreadsheetml/2006/main" count="286" uniqueCount="122">
  <si>
    <t>Code barème à déclarer</t>
  </si>
  <si>
    <t>02017000890</t>
  </si>
  <si>
    <t>02017000900</t>
  </si>
  <si>
    <t>02019000890</t>
  </si>
  <si>
    <t>02019000900</t>
  </si>
  <si>
    <t>02022000890</t>
  </si>
  <si>
    <t>02022000900</t>
  </si>
  <si>
    <t>02020000890</t>
  </si>
  <si>
    <t>02020000900</t>
  </si>
  <si>
    <t>08000000890</t>
  </si>
  <si>
    <t>08000000900</t>
  </si>
  <si>
    <t>09053120890</t>
  </si>
  <si>
    <t>09053120900</t>
  </si>
  <si>
    <t>09043120890</t>
  </si>
  <si>
    <t>09043120900</t>
  </si>
  <si>
    <t>09043000890</t>
  </si>
  <si>
    <t>09043000900</t>
  </si>
  <si>
    <t>09044000890</t>
  </si>
  <si>
    <t>09044000900</t>
  </si>
  <si>
    <t>09045000890</t>
  </si>
  <si>
    <t>09045000900</t>
  </si>
  <si>
    <t>04061120890</t>
  </si>
  <si>
    <t>04061120900</t>
  </si>
  <si>
    <t>04025120890</t>
  </si>
  <si>
    <t>04025120900</t>
  </si>
  <si>
    <t>04023000890</t>
  </si>
  <si>
    <t>04023000900</t>
  </si>
  <si>
    <t>04060120890</t>
  </si>
  <si>
    <t>04060120900</t>
  </si>
  <si>
    <t>04062000890</t>
  </si>
  <si>
    <t>04062000900</t>
  </si>
  <si>
    <t>04024000890</t>
  </si>
  <si>
    <t>04024000900</t>
  </si>
  <si>
    <t>11031120900</t>
  </si>
  <si>
    <t>11029120900</t>
  </si>
  <si>
    <t>12071120900</t>
  </si>
  <si>
    <t>21100000890</t>
  </si>
  <si>
    <t>21101000890</t>
  </si>
  <si>
    <t>21102000890</t>
  </si>
  <si>
    <t>21103000890</t>
  </si>
  <si>
    <t>21104000890</t>
  </si>
  <si>
    <t>21105000890</t>
  </si>
  <si>
    <t>22150000890</t>
  </si>
  <si>
    <t>22151000890</t>
  </si>
  <si>
    <t>22152000890</t>
  </si>
  <si>
    <t>22153000890</t>
  </si>
  <si>
    <t>22154000890</t>
  </si>
  <si>
    <t>22155000890</t>
  </si>
  <si>
    <t>31208120910</t>
  </si>
  <si>
    <t>Tarif € HT par tranche de 100</t>
  </si>
  <si>
    <t>Categories</t>
  </si>
  <si>
    <t>Product Type</t>
  </si>
  <si>
    <t>Material</t>
  </si>
  <si>
    <t xml:space="preserve"> Rate € excl. VAT per unit </t>
  </si>
  <si>
    <t>Flat rate € excl. VAT per 10</t>
  </si>
  <si>
    <t>Scale code to be declared</t>
  </si>
  <si>
    <t>All categories</t>
  </si>
  <si>
    <t>Storage furniture</t>
  </si>
  <si>
    <t>Material not specified</t>
  </si>
  <si>
    <t>Desk, table, worktop</t>
  </si>
  <si>
    <t xml:space="preserve">occasional furniture </t>
  </si>
  <si>
    <t>Accessory (hardware, plastic box)</t>
  </si>
  <si>
    <t>Shelves and shelves</t>
  </si>
  <si>
    <t>Garden</t>
  </si>
  <si>
    <t>Any type of furniture</t>
  </si>
  <si>
    <t>Seats and bedding</t>
  </si>
  <si>
    <t>Seats</t>
  </si>
  <si>
    <t>Inflatable seat</t>
  </si>
  <si>
    <t>Plastic</t>
  </si>
  <si>
    <t>Chair</t>
  </si>
  <si>
    <t>Unpadded</t>
  </si>
  <si>
    <t>Armchair and office chair</t>
  </si>
  <si>
    <t>Padded</t>
  </si>
  <si>
    <t>Sofa (2-seater)</t>
  </si>
  <si>
    <t>Sofa and lounge (3 places and more)</t>
  </si>
  <si>
    <t>Bedding</t>
  </si>
  <si>
    <t>Mattress</t>
  </si>
  <si>
    <t>Footboards</t>
  </si>
  <si>
    <t>Air mattress</t>
  </si>
  <si>
    <t>Mattress pad</t>
  </si>
  <si>
    <t>Bed base</t>
  </si>
  <si>
    <t xml:space="preserve">Box bed </t>
  </si>
  <si>
    <t>Mechanical or without</t>
  </si>
  <si>
    <t xml:space="preserve">Bed frame </t>
  </si>
  <si>
    <t xml:space="preserve">Headboard </t>
  </si>
  <si>
    <t>Upholstered Seating and Sleeping Products</t>
  </si>
  <si>
    <t>Pillow/cushion</t>
  </si>
  <si>
    <t>Duvet / sleeping bag</t>
  </si>
  <si>
    <t>Textile decoration</t>
  </si>
  <si>
    <t>All types</t>
  </si>
  <si>
    <r>
      <t>Simplified codification for small producers</t>
    </r>
    <r>
      <rPr>
        <b/>
        <sz val="20"/>
        <color theme="0"/>
        <rFont val="Cera Pro"/>
      </rPr>
      <t xml:space="preserve">
Valid for products marketed on or after January 1, 2025</t>
    </r>
  </si>
  <si>
    <r>
      <t>Simplified codification for small producers</t>
    </r>
    <r>
      <rPr>
        <b/>
        <sz val="20"/>
        <color theme="0"/>
        <rFont val="Cera Pro"/>
      </rPr>
      <t xml:space="preserve">
Valid for products marketed on or after January 1, 2024</t>
    </r>
  </si>
  <si>
    <t>DIY and Gardening Products</t>
  </si>
  <si>
    <t>Cat.3 - DIY Products</t>
  </si>
  <si>
    <t>Cat.4 - Garden upkeep and landscaping</t>
  </si>
  <si>
    <t>1. Hand tools and their accessories</t>
  </si>
  <si>
    <t>2. Large non-electric, non-combustion items and machines, and their accessories</t>
  </si>
  <si>
    <t>3. Tools and supports for working at height</t>
  </si>
  <si>
    <t>4. Personal protection equipment and accessories for DIY</t>
  </si>
  <si>
    <t>5. Tarpaulins, covers, nets, and films for DIY</t>
  </si>
  <si>
    <t>6. Buckets, troughs and containers</t>
  </si>
  <si>
    <t>7. Garden upkeep hand tools and small accessories</t>
  </si>
  <si>
    <t>8. Personal protection equipment and accessories for gardening</t>
  </si>
  <si>
    <t>9. Flower pots and containers</t>
  </si>
  <si>
    <t>10. Tarpaulins, covers, nets, and films for gardening</t>
  </si>
  <si>
    <t>11. Outdoor equipment and accessories (excl. tarpaulins, nets, and covers)</t>
  </si>
  <si>
    <t>12. Non-masonry outdoor structures</t>
  </si>
  <si>
    <t>Code</t>
  </si>
  <si>
    <t>Price € excl. tax 
per unit</t>
  </si>
  <si>
    <t>Price € excl. tax 
per 10</t>
  </si>
  <si>
    <t xml:space="preserve"> Product type</t>
  </si>
  <si>
    <t>Furniture, furnishing and fit-out items</t>
  </si>
  <si>
    <t>Price € excl. tax  per unit</t>
  </si>
  <si>
    <t>Price € excl. tax per unit</t>
  </si>
  <si>
    <t>Price € excl. tax per 100</t>
  </si>
  <si>
    <t>Toys, exploration toys and other toys &amp; accessories, other, set of 100</t>
  </si>
  <si>
    <t>Toys</t>
  </si>
  <si>
    <t xml:space="preserve">Occasional furniture </t>
  </si>
  <si>
    <t>03018120890</t>
  </si>
  <si>
    <t>04077000890</t>
  </si>
  <si>
    <t>03018120900</t>
  </si>
  <si>
    <t>04077000900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</si>
</sst>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.00\ [$€-40C]_-;\-* #,##0.00\ [$€-40C]_-;_-* &quot;-&quot;??\ [$€-40C]_-;_-@_-"/>
    <numFmt numFmtId="166" formatCode="[$-40C]General"/>
  </numFmts>
  <fonts count="41" x14ac:knownFonts="1">
    <font>
      <sz val="10"/>
      <name val="Arial"/>
      <family val="2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5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8"/>
      <color theme="3"/>
      <name val="Century Gothic"/>
      <family val="2"/>
      <scheme val="minor"/>
    </font>
    <font>
      <b/>
      <sz val="20"/>
      <color theme="3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sz val="14"/>
      <color theme="1"/>
      <name val="Century Gothic"/>
      <family val="2"/>
      <scheme val="minor"/>
    </font>
    <font>
      <b/>
      <sz val="24"/>
      <color theme="0"/>
      <name val="Cera Pro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color theme="0"/>
      <name val="Cera Pro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4785"/>
      <name val="Gill Sans MT"/>
      <family val="2"/>
    </font>
    <font>
      <sz val="11"/>
      <color rgb="FF004785"/>
      <name val="Arial"/>
      <family val="2"/>
    </font>
    <font>
      <sz val="12"/>
      <color theme="1"/>
      <name val="Century Gothic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CECDC"/>
        <bgColor indexed="64"/>
      </patternFill>
    </fill>
    <fill>
      <patternFill patternType="solid">
        <fgColor rgb="FF236B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0">
    <xf numFmtId="0" fontId="0" fillId="0" borderId="0"/>
    <xf numFmtId="0" fontId="5" fillId="0" borderId="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4" borderId="3" applyNumberFormat="0" applyAlignment="0" applyProtection="0"/>
    <xf numFmtId="0" fontId="21" fillId="0" borderId="4" applyNumberFormat="0" applyFill="0" applyAlignment="0" applyProtection="0"/>
    <xf numFmtId="0" fontId="22" fillId="11" borderId="3" applyNumberFormat="0" applyAlignment="0" applyProtection="0"/>
    <xf numFmtId="166" fontId="34" fillId="0" borderId="0"/>
    <xf numFmtId="0" fontId="23" fillId="7" borderId="0" applyNumberFormat="0" applyBorder="0" applyAlignment="0" applyProtection="0"/>
    <xf numFmtId="0" fontId="24" fillId="25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25" fillId="8" borderId="0" applyNumberFormat="0" applyBorder="0" applyAlignment="0" applyProtection="0"/>
    <xf numFmtId="0" fontId="26" fillId="24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26" borderId="10" applyNumberFormat="0" applyAlignment="0" applyProtection="0"/>
    <xf numFmtId="0" fontId="1" fillId="0" borderId="0"/>
    <xf numFmtId="0" fontId="35" fillId="0" borderId="0" applyNumberFormat="0" applyFont="0" applyBorder="0" applyProtection="0"/>
    <xf numFmtId="0" fontId="34" fillId="0" borderId="0" applyNumberFormat="0" applyBorder="0" applyProtection="0"/>
    <xf numFmtId="0" fontId="1" fillId="0" borderId="0"/>
    <xf numFmtId="0" fontId="36" fillId="0" borderId="0" applyNumberFormat="0" applyFont="0" applyBorder="0" applyProtection="0"/>
    <xf numFmtId="0" fontId="37" fillId="0" borderId="0" applyNumberFormat="0" applyBorder="0" applyProtection="0"/>
    <xf numFmtId="0" fontId="35" fillId="0" borderId="0"/>
    <xf numFmtId="0" fontId="1" fillId="0" borderId="0"/>
    <xf numFmtId="0" fontId="38" fillId="0" borderId="0"/>
    <xf numFmtId="43" fontId="39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2" applyFont="1" applyAlignment="1">
      <alignment horizontal="center"/>
    </xf>
    <xf numFmtId="0" fontId="4" fillId="0" borderId="0" xfId="3"/>
    <xf numFmtId="0" fontId="7" fillId="0" borderId="1" xfId="1" applyFont="1"/>
    <xf numFmtId="0" fontId="8" fillId="0" borderId="0" xfId="1" applyFont="1" applyBorder="1"/>
    <xf numFmtId="43" fontId="0" fillId="0" borderId="0" xfId="2" applyFont="1" applyBorder="1" applyAlignment="1">
      <alignment horizontal="center"/>
    </xf>
    <xf numFmtId="0" fontId="9" fillId="2" borderId="0" xfId="3" applyFont="1" applyFill="1" applyAlignment="1">
      <alignment horizontal="center" vertical="center"/>
    </xf>
    <xf numFmtId="43" fontId="9" fillId="2" borderId="0" xfId="2" applyFont="1" applyFill="1" applyAlignment="1">
      <alignment horizontal="center" wrapText="1"/>
    </xf>
    <xf numFmtId="0" fontId="9" fillId="2" borderId="0" xfId="3" applyFont="1" applyFill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43" fontId="0" fillId="0" borderId="0" xfId="2" applyFont="1" applyFill="1" applyAlignment="1">
      <alignment horizontal="center"/>
    </xf>
    <xf numFmtId="49" fontId="6" fillId="3" borderId="0" xfId="3" applyNumberFormat="1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/>
    <xf numFmtId="0" fontId="0" fillId="5" borderId="0" xfId="0" applyFill="1"/>
    <xf numFmtId="43" fontId="0" fillId="0" borderId="0" xfId="2" applyFont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0" xfId="3" applyAlignment="1">
      <alignment horizontal="left"/>
    </xf>
    <xf numFmtId="43" fontId="0" fillId="0" borderId="0" xfId="2" applyFont="1" applyAlignment="1">
      <alignment horizontal="left"/>
    </xf>
    <xf numFmtId="164" fontId="6" fillId="3" borderId="0" xfId="2" applyNumberFormat="1" applyFont="1" applyFill="1" applyAlignment="1">
      <alignment horizontal="center" vertical="center"/>
    </xf>
    <xf numFmtId="43" fontId="9" fillId="2" borderId="0" xfId="2" applyFont="1" applyFill="1" applyAlignment="1">
      <alignment horizontal="center" vertical="center" wrapText="1"/>
    </xf>
    <xf numFmtId="165" fontId="6" fillId="3" borderId="0" xfId="2" applyNumberFormat="1" applyFont="1" applyFill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0" fontId="6" fillId="3" borderId="0" xfId="3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3" applyAlignment="1">
      <alignment horizontal="center"/>
    </xf>
    <xf numFmtId="0" fontId="6" fillId="3" borderId="0" xfId="77" quotePrefix="1" applyFont="1" applyFill="1" applyAlignment="1">
      <alignment horizontal="center" vertical="center"/>
    </xf>
    <xf numFmtId="49" fontId="6" fillId="3" borderId="0" xfId="77" quotePrefix="1" applyNumberFormat="1" applyFont="1" applyFill="1" applyAlignment="1">
      <alignment horizontal="center" vertical="center"/>
    </xf>
    <xf numFmtId="49" fontId="6" fillId="3" borderId="0" xfId="77" applyNumberFormat="1" applyFont="1" applyFill="1" applyAlignment="1">
      <alignment horizontal="center" vertical="center"/>
    </xf>
    <xf numFmtId="0" fontId="6" fillId="3" borderId="0" xfId="77" applyFont="1" applyFill="1" applyAlignment="1">
      <alignment horizontal="center" vertical="center"/>
    </xf>
    <xf numFmtId="0" fontId="6" fillId="3" borderId="0" xfId="7" quotePrefix="1" applyFont="1" applyFill="1" applyAlignment="1">
      <alignment horizontal="center" vertical="center"/>
    </xf>
    <xf numFmtId="49" fontId="6" fillId="3" borderId="0" xfId="7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3" borderId="0" xfId="3" applyFont="1" applyFill="1" applyAlignment="1">
      <alignment horizontal="left" vertical="center" wrapText="1"/>
    </xf>
  </cellXfs>
  <cellStyles count="80">
    <cellStyle name="20 % - Accent1 2" xfId="10" xr:uid="{6AC8A484-B72F-47C8-830D-0AC18EDC6090}"/>
    <cellStyle name="20 % - Accent2 2" xfId="11" xr:uid="{896AC108-02FC-4580-AEAE-6616DB23BE75}"/>
    <cellStyle name="20 % - Accent3 2" xfId="12" xr:uid="{2C4FFEB5-5756-441A-B1F3-52675ADF6C52}"/>
    <cellStyle name="20 % - Accent4 2" xfId="13" xr:uid="{3D9004E3-00B8-4242-8F14-FDB6DB906275}"/>
    <cellStyle name="20 % - Accent5 2" xfId="14" xr:uid="{FE3A4E9A-00DA-4168-A39A-0F3240BA99E8}"/>
    <cellStyle name="20 % - Accent6 2" xfId="15" xr:uid="{439C9CD2-66AD-453C-A92B-6A9FB287D171}"/>
    <cellStyle name="40 % - Accent1 2" xfId="16" xr:uid="{EF201B55-7559-420F-ABB9-318EE6194E58}"/>
    <cellStyle name="40 % - Accent2 2" xfId="17" xr:uid="{1147DAF4-2303-4A43-BA39-BEFCC2A8D636}"/>
    <cellStyle name="40 % - Accent3 2" xfId="18" xr:uid="{91556E44-D973-4F27-B12D-653F61501790}"/>
    <cellStyle name="40 % - Accent4 2" xfId="19" xr:uid="{8440BEC7-E3FD-4004-85BA-43D768FBCEA2}"/>
    <cellStyle name="40 % - Accent5 2" xfId="20" xr:uid="{E6DF7A3B-0899-4F08-A8F4-D8980B2ACC7C}"/>
    <cellStyle name="40 % - Accent6 2" xfId="21" xr:uid="{ACB9A64D-EBDE-4537-84F0-C27D056E2B29}"/>
    <cellStyle name="60 % - Accent1 2" xfId="22" xr:uid="{9ACACA58-9261-41DF-A135-BCDFDBD29824}"/>
    <cellStyle name="60 % - Accent2 2" xfId="23" xr:uid="{336989F9-DD2F-46A6-9F82-555D8A5A9DE3}"/>
    <cellStyle name="60 % - Accent3 2" xfId="24" xr:uid="{C25E09E4-FF6C-4701-890F-22C3B0132DA9}"/>
    <cellStyle name="60 % - Accent4 2" xfId="25" xr:uid="{1864304D-087B-4AFA-96DC-42782E896931}"/>
    <cellStyle name="60 % - Accent5 2" xfId="26" xr:uid="{BD22DEDE-4A93-416A-AC65-54BDAAE2950B}"/>
    <cellStyle name="60 % - Accent6 2" xfId="27" xr:uid="{21A3F3B2-3E60-4C09-82DC-118EB778B65E}"/>
    <cellStyle name="Accent1 2" xfId="28" xr:uid="{D56186A5-3D8A-49E6-8F45-E6BFF043172A}"/>
    <cellStyle name="Accent2 2" xfId="29" xr:uid="{3DB5E166-3D81-423D-A608-915785D1DF1C}"/>
    <cellStyle name="Accent3 2" xfId="30" xr:uid="{ECC68BF5-771E-4096-8761-377F62CA7679}"/>
    <cellStyle name="Accent4 2" xfId="31" xr:uid="{7D7093ED-B5A4-40EA-9B5C-AC245136AD58}"/>
    <cellStyle name="Accent5 2" xfId="32" xr:uid="{83DD7993-A038-4D1C-8334-6D47E3912543}"/>
    <cellStyle name="Accent6 2" xfId="33" xr:uid="{24A012C7-3D50-48F2-B2DA-6255D9C5AA19}"/>
    <cellStyle name="Avertissement 2" xfId="34" xr:uid="{45C7DD5B-5CD9-4166-969A-E73CDA82EF0D}"/>
    <cellStyle name="Calcul 2" xfId="35" xr:uid="{D4EF79F1-427A-46C1-9AB6-413503B4BA18}"/>
    <cellStyle name="Cellule liée 2" xfId="36" xr:uid="{3B2A348C-EF1C-4C15-9CB4-299D94E67C1F}"/>
    <cellStyle name="Entrée 2" xfId="37" xr:uid="{D3A155EA-7A7E-4D3E-9391-D95E0ED5E924}"/>
    <cellStyle name="Excel Built-in Normal" xfId="38" xr:uid="{89012B96-7A76-454D-BE58-7562F8830381}"/>
    <cellStyle name="Hyperlink" xfId="74" xr:uid="{3B810288-C376-4932-8873-09339D7A131C}"/>
    <cellStyle name="Insatisfaisant 2" xfId="39" xr:uid="{38C4DBAD-7125-44D4-A95B-32EFE25BDB86}"/>
    <cellStyle name="Milliers 2" xfId="64" xr:uid="{8F8ADAF5-11E7-436A-AA60-001B4AB99B68}"/>
    <cellStyle name="Milliers 3" xfId="67" xr:uid="{2FFB84D3-87B9-440F-AA15-E13EE5660256}"/>
    <cellStyle name="Milliers 4" xfId="70" xr:uid="{FAE3BDEF-09E8-4104-AE71-496E025D8028}"/>
    <cellStyle name="Milliers 5" xfId="2" xr:uid="{3B6D99F7-F355-44F0-8951-91BDE2B4D60C}"/>
    <cellStyle name="Milliers 5 2" xfId="6" xr:uid="{1CDB1EF7-9BDF-47B1-8B38-6DE6EC2D63A7}"/>
    <cellStyle name="Milliers 5 2 2" xfId="78" xr:uid="{BB6FB501-AA28-4DB4-8987-C6E1DB1EAA91}"/>
    <cellStyle name="Milliers 5 3" xfId="75" xr:uid="{AF2D2130-119B-411A-95B8-4EEFC7BAE982}"/>
    <cellStyle name="Monétaire 2" xfId="66" xr:uid="{EF1F094A-0D76-432D-9C7F-C23DDC3D9929}"/>
    <cellStyle name="Monétaire 3" xfId="73" xr:uid="{59A8DA6A-885F-4034-A49E-65486E08970D}"/>
    <cellStyle name="Monétaire 4" xfId="79" xr:uid="{DDEBA254-D977-4E32-AF5C-9AC1B8BB59DC}"/>
    <cellStyle name="Neutre 2" xfId="40" xr:uid="{7B1C1894-3D7B-4EA7-BCBD-97CFA2AD4DD8}"/>
    <cellStyle name="Normal" xfId="0" builtinId="0"/>
    <cellStyle name="Normal 2" xfId="41" xr:uid="{F72C6555-A419-415D-A404-F0679BB15180}"/>
    <cellStyle name="Normal 2 2" xfId="5" xr:uid="{0992A6FA-2F6E-4933-9338-3BCC5882FDA6}"/>
    <cellStyle name="Normal 2 2 2 2 2" xfId="60" xr:uid="{2751DC8A-1C7B-4C18-8B97-3D5207538948}"/>
    <cellStyle name="Normal 2 3" xfId="42" xr:uid="{953F0C0C-FC78-4A4F-9510-9B93F0F90F3F}"/>
    <cellStyle name="Normal 2 3 2" xfId="57" xr:uid="{C1D1243B-7604-4313-B0B1-7117B31BEF58}"/>
    <cellStyle name="Normal 2 4" xfId="4" xr:uid="{36ABF271-B6FF-45F1-8C6A-E2BA130135C3}"/>
    <cellStyle name="Normal 2 4 2" xfId="8" xr:uid="{E04E804B-423F-4942-A60B-54E161E739FC}"/>
    <cellStyle name="Normal 2 4 3" xfId="62" xr:uid="{CC49EA7A-7568-45AF-81F9-8CEFC9BA393A}"/>
    <cellStyle name="Normal 3" xfId="43" xr:uid="{3AFE4D0E-0135-4C56-9123-7F4C6A987557}"/>
    <cellStyle name="Normal 3 2" xfId="59" xr:uid="{78701ACA-09E9-45B0-A8F5-FF6033CC3DAA}"/>
    <cellStyle name="Normal 3 2 2 2" xfId="56" xr:uid="{46B546F8-F5F3-4BAA-B9FF-90F638FFA5DB}"/>
    <cellStyle name="Normal 3 3" xfId="65" xr:uid="{384FC39D-E41F-4011-9384-7027F684259D}"/>
    <cellStyle name="Normal 3 4" xfId="58" xr:uid="{A542F507-23FA-48CA-8406-2BFFEF342D6D}"/>
    <cellStyle name="Normal 3 5" xfId="69" xr:uid="{C654C7B9-2235-4A90-9DBD-831B96EE9C6B}"/>
    <cellStyle name="Normal 4" xfId="44" xr:uid="{38E3FD49-59D4-49EC-815B-EDCE2503BDE5}"/>
    <cellStyle name="Normal 5" xfId="55" xr:uid="{C3F37A7A-42B4-4DAF-838F-17DB34C5CEFA}"/>
    <cellStyle name="Normal 5 2" xfId="68" xr:uid="{17B4EC8F-A609-48FE-A7EA-3D6CEE5873A7}"/>
    <cellStyle name="Normal 5 3" xfId="71" xr:uid="{0BBE62DD-02F2-4BBF-9F2E-684626A1A579}"/>
    <cellStyle name="Normal 6" xfId="63" xr:uid="{549EEE4C-D0E5-4AAA-B09F-5D01E3958DDB}"/>
    <cellStyle name="Normal 7" xfId="72" xr:uid="{4619950B-0856-4DB7-BC0B-8ABB0446804C}"/>
    <cellStyle name="Normal 8" xfId="3" xr:uid="{25ED3751-3361-4133-BCB8-B3685C90B563}"/>
    <cellStyle name="Normal 8 2" xfId="7" xr:uid="{C8D406B0-B1E6-48CD-ADBD-71C7111DC4ED}"/>
    <cellStyle name="Normal 8 2 2" xfId="77" xr:uid="{D92A5A69-4C6D-45AB-845F-4220FBDCD7BD}"/>
    <cellStyle name="Normal 8 3" xfId="61" xr:uid="{83E2D87E-C448-45B3-8EAF-41048F8E49B8}"/>
    <cellStyle name="Normal 8 4" xfId="76" xr:uid="{3FF4B40E-9016-46B4-8DE8-EE3D9E3BEA05}"/>
    <cellStyle name="Normal 9" xfId="9" xr:uid="{6F1D2D23-57ED-460B-9BA0-4A5EDDE41228}"/>
    <cellStyle name="Satisfaisant 2" xfId="45" xr:uid="{B34A0DDA-8371-4DED-BD17-7114DEB35EF8}"/>
    <cellStyle name="Sortie 2" xfId="46" xr:uid="{A39F5F23-A66C-465F-A68F-9EC08DC71625}"/>
    <cellStyle name="Texte explicatif 2" xfId="47" xr:uid="{1C4F67AA-D6B9-4445-82AF-B400AB841C85}"/>
    <cellStyle name="Titre 2" xfId="48" xr:uid="{592DA815-90F1-40B5-8354-6EBB3800F0F0}"/>
    <cellStyle name="Titre 1 2" xfId="1" xr:uid="{51EEE946-EBA6-4DB5-9EC5-6BF72A40CB54}"/>
    <cellStyle name="Titre 1 3" xfId="49" xr:uid="{DF295DC4-4BCC-47D8-B974-18091340CA58}"/>
    <cellStyle name="Titre 2 2" xfId="50" xr:uid="{37B083C5-CDF3-40D2-BDDE-07A0495EB858}"/>
    <cellStyle name="Titre 3 2" xfId="51" xr:uid="{66F93573-B71D-40D1-84CC-D3D918840FE6}"/>
    <cellStyle name="Titre 4 2" xfId="52" xr:uid="{82EC07A5-6DFF-4041-B262-486CD2D038B0}"/>
    <cellStyle name="Total 2" xfId="53" xr:uid="{7E9CF1DB-6EF6-472F-B314-37396851CA8A}"/>
    <cellStyle name="Vérification 2" xfId="54" xr:uid="{16925C2B-7897-4BB0-A548-CCA371EE6E63}"/>
  </cellStyles>
  <dxfs count="8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  <fill>
        <patternFill>
          <bgColor rgb="FF0F695F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rgb="FF0F695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rgb="FF0F695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3" defaultTableStyle="TableStyleMedium2" defaultPivotStyle="PivotStyleLight16">
    <tableStyle name="Invisible" pivot="0" table="0" count="0" xr9:uid="{B80D76C2-1944-425C-BCC2-1CB068978972}"/>
    <tableStyle name="Style de tableau 1" pivot="0" count="2" xr9:uid="{A94F917B-9258-489F-B961-BAB8C4C59397}">
      <tableStyleElement type="headerRow" dxfId="7"/>
      <tableStyleElement type="firstColumnStripe" dxfId="6"/>
    </tableStyle>
    <tableStyle name="Style de tableau 2" pivot="0" count="2" xr9:uid="{21CE6F32-1855-4FC1-94AC-AAD3E7F7684B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4</xdr:row>
      <xdr:rowOff>35243</xdr:rowOff>
    </xdr:to>
    <xdr:pic>
      <xdr:nvPicPr>
        <xdr:cNvPr id="4" name="Picture 2" descr="Page d'accueil | Eco-mobilier">
          <a:extLst>
            <a:ext uri="{FF2B5EF4-FFF2-40B4-BE49-F238E27FC236}">
              <a16:creationId xmlns:a16="http://schemas.microsoft.com/office/drawing/2014/main" id="{0C520A4B-F523-4C44-9BA4-F5D25E76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85820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4</xdr:row>
      <xdr:rowOff>31434</xdr:rowOff>
    </xdr:to>
    <xdr:pic>
      <xdr:nvPicPr>
        <xdr:cNvPr id="2" name="Picture 2" descr="Page d'accueil | Eco-mobilier">
          <a:extLst>
            <a:ext uri="{FF2B5EF4-FFF2-40B4-BE49-F238E27FC236}">
              <a16:creationId xmlns:a16="http://schemas.microsoft.com/office/drawing/2014/main" id="{8C0ED983-AE97-4378-9F29-8671A4CD5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850584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comobilier.sharepoint.com/sites/Gnrateursdecodes/Documents%20partages/General/G&#233;n&#233;rateurs/Fran&#231;ais/En%20ligne/Ameublement%20-%20Generateur-des-codes-produits-et-des-tarifs-2025%20v11.1%20ENGL.xlsm" TargetMode="External"/><Relationship Id="rId1" Type="http://schemas.openxmlformats.org/officeDocument/2006/relationships/externalLinkPath" Target="https://ecomobilier.sharepoint.com/sites/Gnrateursdecodes/Documents%20partages/General/G&#233;n&#233;rateurs/Fran&#231;ais/En%20ligne/Ameublement%20-%20Generateur-des-codes-produits-et-des-tarifs-2025%20v11.1%20ENG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s"/>
      <sheetName val="Understanding the coding"/>
      <sheetName val="Product code generator"/>
      <sheetName val="Codes éco-part"/>
      <sheetName val="Param masqué"/>
      <sheetName val="Ecofees"/>
      <sheetName val="Ecofees (2)"/>
      <sheetName val="Barème_Forfaitaire"/>
      <sheetName val="Codes dimension"/>
      <sheetName val="Codes 2024 supprimés en 2025"/>
      <sheetName val="Verify your codes"/>
      <sheetName val="Manuf to distrib into 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Ecomaison">
  <a:themeElements>
    <a:clrScheme name="Ecomaison">
      <a:dk1>
        <a:srgbClr val="575757"/>
      </a:dk1>
      <a:lt1>
        <a:sysClr val="window" lastClr="FFFFFF"/>
      </a:lt1>
      <a:dk2>
        <a:srgbClr val="0F695F"/>
      </a:dk2>
      <a:lt2>
        <a:srgbClr val="BCDCBC"/>
      </a:lt2>
      <a:accent1>
        <a:srgbClr val="FF735F"/>
      </a:accent1>
      <a:accent2>
        <a:srgbClr val="0F695F"/>
      </a:accent2>
      <a:accent3>
        <a:srgbClr val="BCDCBC"/>
      </a:accent3>
      <a:accent4>
        <a:srgbClr val="FF735F"/>
      </a:accent4>
      <a:accent5>
        <a:srgbClr val="0F695F"/>
      </a:accent5>
      <a:accent6>
        <a:srgbClr val="BCDCBC"/>
      </a:accent6>
      <a:hlink>
        <a:srgbClr val="0F695F"/>
      </a:hlink>
      <a:folHlink>
        <a:srgbClr val="BCDCBC"/>
      </a:folHlink>
    </a:clrScheme>
    <a:fontScheme name="Ecomais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1DEBA"/>
        </a:solidFill>
        <a:ln w="10082" cap="flat">
          <a:noFill/>
          <a:prstDash val="solid"/>
          <a:miter/>
        </a:ln>
      </a:spPr>
      <a:bodyPr rtlCol="0" anchor="ctr"/>
      <a:lstStyle>
        <a:defPPr algn="l">
          <a:defRPr/>
        </a:defPPr>
      </a:lstStyle>
    </a:spDef>
  </a:objectDefaults>
  <a:extraClrSchemeLst/>
  <a:extLst>
    <a:ext uri="{05A4C25C-085E-4340-85A3-A5531E510DB2}">
      <thm15:themeFamily xmlns:thm15="http://schemas.microsoft.com/office/thememl/2012/main" name="Thème Ecomaison" id="{412CE998-7400-4AE1-85B4-81C6B590581D}" vid="{C4F7A10C-C322-4C00-8CA6-F43C5D6584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4D5D-0C59-4811-91D0-8BC1D15D8CB8}">
  <sheetPr>
    <tabColor theme="2"/>
  </sheetPr>
  <dimension ref="A1:N62"/>
  <sheetViews>
    <sheetView showGridLines="0" tabSelected="1"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11.44140625" defaultRowHeight="13.8" x14ac:dyDescent="0.25"/>
  <cols>
    <col min="1" max="1" width="11.44140625" style="2"/>
    <col min="2" max="2" width="34.5546875" style="2" customWidth="1"/>
    <col min="3" max="3" width="48.5546875" style="25" customWidth="1"/>
    <col min="4" max="4" width="32.5546875" style="2" customWidth="1"/>
    <col min="5" max="5" width="24.33203125" style="1" customWidth="1"/>
    <col min="6" max="6" width="26.44140625" style="22" customWidth="1"/>
    <col min="7" max="7" width="27.5546875" style="2" customWidth="1"/>
    <col min="8" max="8" width="20.33203125" style="2" customWidth="1"/>
    <col min="9" max="16384" width="11.44140625" style="2"/>
  </cols>
  <sheetData>
    <row r="1" spans="1:14" s="20" customFormat="1" ht="22.95" customHeight="1" x14ac:dyDescent="0.25">
      <c r="A1" s="40" t="s">
        <v>91</v>
      </c>
      <c r="B1" s="40"/>
      <c r="C1" s="40"/>
      <c r="D1" s="40"/>
      <c r="E1" s="40"/>
      <c r="F1" s="40"/>
      <c r="G1" s="40"/>
      <c r="H1" s="40"/>
      <c r="I1" s="19"/>
      <c r="J1" s="19"/>
      <c r="K1" s="19"/>
      <c r="L1" s="19"/>
      <c r="M1" s="19"/>
      <c r="N1" s="19"/>
    </row>
    <row r="2" spans="1:14" s="21" customFormat="1" ht="14.55" customHeight="1" x14ac:dyDescent="0.25">
      <c r="A2" s="40"/>
      <c r="B2" s="40"/>
      <c r="C2" s="40"/>
      <c r="D2" s="40"/>
      <c r="E2" s="40"/>
      <c r="F2" s="40"/>
      <c r="G2" s="40"/>
      <c r="H2" s="40"/>
    </row>
    <row r="3" spans="1:14" s="21" customFormat="1" ht="14.5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4" s="21" customFormat="1" ht="13.2" customHeight="1" x14ac:dyDescent="0.25">
      <c r="A4" s="40"/>
      <c r="B4" s="40"/>
      <c r="C4" s="40"/>
      <c r="D4" s="40"/>
      <c r="E4" s="40"/>
      <c r="F4" s="40"/>
      <c r="G4" s="40"/>
      <c r="H4" s="40"/>
    </row>
    <row r="6" spans="1:14" ht="26.1" customHeight="1" thickBot="1" x14ac:dyDescent="0.45">
      <c r="B6" s="3" t="s">
        <v>111</v>
      </c>
    </row>
    <row r="7" spans="1:14" ht="24.6" thickTop="1" x14ac:dyDescent="0.35">
      <c r="B7" s="4"/>
      <c r="E7" s="5"/>
      <c r="F7" s="23"/>
    </row>
    <row r="8" spans="1:14" s="9" customFormat="1" ht="34.799999999999997" x14ac:dyDescent="0.25">
      <c r="B8" s="6" t="s">
        <v>50</v>
      </c>
      <c r="C8" s="6" t="s">
        <v>51</v>
      </c>
      <c r="D8" s="6" t="s">
        <v>52</v>
      </c>
      <c r="E8" s="8" t="s">
        <v>108</v>
      </c>
      <c r="F8" s="8" t="s">
        <v>107</v>
      </c>
      <c r="G8" s="28" t="s">
        <v>109</v>
      </c>
      <c r="H8" s="8" t="s">
        <v>107</v>
      </c>
    </row>
    <row r="9" spans="1:14" ht="21" customHeight="1" x14ac:dyDescent="0.25">
      <c r="B9" s="42" t="s">
        <v>56</v>
      </c>
      <c r="C9" s="11" t="s">
        <v>57</v>
      </c>
      <c r="D9" s="11" t="s">
        <v>58</v>
      </c>
      <c r="E9" s="27">
        <f>G9/10</f>
        <v>3.8329999999999997</v>
      </c>
      <c r="F9" s="38" t="s">
        <v>1</v>
      </c>
      <c r="G9" s="27">
        <v>38.33</v>
      </c>
      <c r="H9" s="11" t="s">
        <v>2</v>
      </c>
    </row>
    <row r="10" spans="1:14" ht="21" customHeight="1" x14ac:dyDescent="0.25">
      <c r="B10" s="42"/>
      <c r="C10" s="11" t="s">
        <v>59</v>
      </c>
      <c r="D10" s="11" t="s">
        <v>58</v>
      </c>
      <c r="E10" s="27">
        <f t="shared" ref="E10:E13" si="0">G10/10</f>
        <v>5.25</v>
      </c>
      <c r="F10" s="38" t="s">
        <v>3</v>
      </c>
      <c r="G10" s="27">
        <v>52.5</v>
      </c>
      <c r="H10" s="11" t="s">
        <v>4</v>
      </c>
    </row>
    <row r="11" spans="1:14" ht="21" customHeight="1" x14ac:dyDescent="0.25">
      <c r="B11" s="42" t="s">
        <v>117</v>
      </c>
      <c r="C11" s="11" t="s">
        <v>61</v>
      </c>
      <c r="D11" s="11" t="s">
        <v>58</v>
      </c>
      <c r="E11" s="27">
        <f t="shared" si="0"/>
        <v>0.28999999999999998</v>
      </c>
      <c r="F11" s="38" t="s">
        <v>5</v>
      </c>
      <c r="G11" s="27">
        <v>2.9</v>
      </c>
      <c r="H11" s="11" t="s">
        <v>6</v>
      </c>
    </row>
    <row r="12" spans="1:14" ht="21" customHeight="1" x14ac:dyDescent="0.25">
      <c r="B12" s="42"/>
      <c r="C12" s="11" t="s">
        <v>62</v>
      </c>
      <c r="D12" s="11" t="s">
        <v>58</v>
      </c>
      <c r="E12" s="27">
        <f t="shared" si="0"/>
        <v>1.17</v>
      </c>
      <c r="F12" s="38" t="s">
        <v>7</v>
      </c>
      <c r="G12" s="27">
        <v>11.7</v>
      </c>
      <c r="H12" s="11" t="s">
        <v>8</v>
      </c>
    </row>
    <row r="13" spans="1:14" ht="21" customHeight="1" x14ac:dyDescent="0.25">
      <c r="B13" s="10" t="s">
        <v>63</v>
      </c>
      <c r="C13" s="11" t="s">
        <v>64</v>
      </c>
      <c r="D13" s="11" t="s">
        <v>58</v>
      </c>
      <c r="E13" s="27">
        <f t="shared" si="0"/>
        <v>2.3329999999999997</v>
      </c>
      <c r="F13" s="38" t="s">
        <v>9</v>
      </c>
      <c r="G13" s="27">
        <v>23.33</v>
      </c>
      <c r="H13" s="11" t="s">
        <v>10</v>
      </c>
    </row>
    <row r="14" spans="1:14" customFormat="1" ht="23.1" customHeight="1" x14ac:dyDescent="0.25"/>
    <row r="15" spans="1:14" x14ac:dyDescent="0.25">
      <c r="C15" s="2"/>
      <c r="F15" s="2"/>
    </row>
    <row r="16" spans="1:14" ht="24" thickBot="1" x14ac:dyDescent="0.45">
      <c r="B16" s="3" t="s">
        <v>65</v>
      </c>
      <c r="C16" s="2"/>
      <c r="F16" s="2"/>
    </row>
    <row r="17" spans="2:9" ht="14.4" thickTop="1" x14ac:dyDescent="0.25">
      <c r="C17" s="2"/>
      <c r="F17" s="2"/>
    </row>
    <row r="18" spans="2:9" s="24" customFormat="1" ht="59.4" customHeight="1" x14ac:dyDescent="0.25">
      <c r="B18" s="6" t="s">
        <v>50</v>
      </c>
      <c r="C18" s="6" t="s">
        <v>51</v>
      </c>
      <c r="D18" s="6" t="s">
        <v>52</v>
      </c>
      <c r="E18" s="8" t="s">
        <v>113</v>
      </c>
      <c r="F18" s="8" t="s">
        <v>107</v>
      </c>
      <c r="G18" s="28" t="s">
        <v>109</v>
      </c>
      <c r="H18" s="8" t="s">
        <v>107</v>
      </c>
      <c r="I18" s="30"/>
    </row>
    <row r="19" spans="2:9" ht="20.399999999999999" customHeight="1" x14ac:dyDescent="0.25">
      <c r="B19" s="41" t="s">
        <v>66</v>
      </c>
      <c r="C19" s="11" t="s">
        <v>67</v>
      </c>
      <c r="D19" s="11" t="s">
        <v>68</v>
      </c>
      <c r="E19" s="27">
        <f>G19/10</f>
        <v>0.38</v>
      </c>
      <c r="F19" s="39" t="s">
        <v>11</v>
      </c>
      <c r="G19" s="27">
        <v>3.8</v>
      </c>
      <c r="H19" s="39" t="s">
        <v>12</v>
      </c>
    </row>
    <row r="20" spans="2:9" ht="20.399999999999999" customHeight="1" x14ac:dyDescent="0.25">
      <c r="B20" s="41"/>
      <c r="C20" s="11" t="s">
        <v>69</v>
      </c>
      <c r="D20" s="11" t="s">
        <v>70</v>
      </c>
      <c r="E20" s="27">
        <f t="shared" ref="E20:E34" si="1">G20/10</f>
        <v>1.08</v>
      </c>
      <c r="F20" s="39" t="s">
        <v>13</v>
      </c>
      <c r="G20" s="27">
        <v>10.8</v>
      </c>
      <c r="H20" s="39" t="s">
        <v>14</v>
      </c>
    </row>
    <row r="21" spans="2:9" ht="20.399999999999999" customHeight="1" x14ac:dyDescent="0.25">
      <c r="B21" s="41"/>
      <c r="C21" s="11" t="s">
        <v>71</v>
      </c>
      <c r="D21" s="11" t="s">
        <v>72</v>
      </c>
      <c r="E21" s="27">
        <f t="shared" si="1"/>
        <v>4.5</v>
      </c>
      <c r="F21" s="39" t="s">
        <v>15</v>
      </c>
      <c r="G21" s="27">
        <v>45</v>
      </c>
      <c r="H21" s="39" t="s">
        <v>16</v>
      </c>
    </row>
    <row r="22" spans="2:9" ht="20.399999999999999" customHeight="1" x14ac:dyDescent="0.25">
      <c r="B22" s="41"/>
      <c r="C22" s="11" t="s">
        <v>73</v>
      </c>
      <c r="D22" s="11" t="s">
        <v>72</v>
      </c>
      <c r="E22" s="27">
        <f t="shared" si="1"/>
        <v>16.666999999999998</v>
      </c>
      <c r="F22" s="39" t="s">
        <v>17</v>
      </c>
      <c r="G22" s="27">
        <v>166.67</v>
      </c>
      <c r="H22" s="39" t="s">
        <v>18</v>
      </c>
    </row>
    <row r="23" spans="2:9" ht="20.399999999999999" customHeight="1" x14ac:dyDescent="0.25">
      <c r="B23" s="41"/>
      <c r="C23" s="11" t="s">
        <v>74</v>
      </c>
      <c r="D23" s="11" t="s">
        <v>72</v>
      </c>
      <c r="E23" s="27">
        <f t="shared" si="1"/>
        <v>35</v>
      </c>
      <c r="F23" s="39" t="s">
        <v>19</v>
      </c>
      <c r="G23" s="27">
        <v>350</v>
      </c>
      <c r="H23" s="39" t="s">
        <v>20</v>
      </c>
    </row>
    <row r="24" spans="2:9" ht="20.399999999999999" customHeight="1" x14ac:dyDescent="0.25">
      <c r="B24" s="41" t="s">
        <v>75</v>
      </c>
      <c r="C24" s="11" t="s">
        <v>76</v>
      </c>
      <c r="D24" s="11" t="s">
        <v>58</v>
      </c>
      <c r="E24" s="27">
        <f t="shared" si="1"/>
        <v>12.5</v>
      </c>
      <c r="F24" s="39" t="s">
        <v>21</v>
      </c>
      <c r="G24" s="27">
        <v>125</v>
      </c>
      <c r="H24" s="39" t="s">
        <v>22</v>
      </c>
    </row>
    <row r="25" spans="2:9" ht="20.399999999999999" customHeight="1" x14ac:dyDescent="0.25">
      <c r="B25" s="41"/>
      <c r="C25" s="11" t="s">
        <v>77</v>
      </c>
      <c r="D25" s="11" t="s">
        <v>58</v>
      </c>
      <c r="E25" s="27">
        <f>G25/10</f>
        <v>0.13300000000000001</v>
      </c>
      <c r="F25" s="39" t="s">
        <v>23</v>
      </c>
      <c r="G25" s="27">
        <v>1.33</v>
      </c>
      <c r="H25" s="39" t="s">
        <v>24</v>
      </c>
    </row>
    <row r="26" spans="2:9" ht="20.399999999999999" customHeight="1" x14ac:dyDescent="0.25">
      <c r="B26" s="41"/>
      <c r="C26" s="11" t="s">
        <v>78</v>
      </c>
      <c r="D26" s="11" t="s">
        <v>68</v>
      </c>
      <c r="E26" s="27">
        <f>G26/10</f>
        <v>1.7</v>
      </c>
      <c r="F26" s="39" t="s">
        <v>25</v>
      </c>
      <c r="G26" s="27">
        <v>17</v>
      </c>
      <c r="H26" s="39" t="s">
        <v>26</v>
      </c>
    </row>
    <row r="27" spans="2:9" ht="20.399999999999999" customHeight="1" x14ac:dyDescent="0.25">
      <c r="B27" s="41"/>
      <c r="C27" s="11" t="s">
        <v>79</v>
      </c>
      <c r="D27" s="11" t="s">
        <v>58</v>
      </c>
      <c r="E27" s="27">
        <f t="shared" si="1"/>
        <v>6.25</v>
      </c>
      <c r="F27" s="39" t="s">
        <v>27</v>
      </c>
      <c r="G27" s="27">
        <v>62.5</v>
      </c>
      <c r="H27" s="39">
        <v>4060120900</v>
      </c>
    </row>
    <row r="28" spans="2:9" ht="20.399999999999999" customHeight="1" x14ac:dyDescent="0.25">
      <c r="B28" s="41"/>
      <c r="C28" s="11" t="s">
        <v>80</v>
      </c>
      <c r="D28" s="11" t="s">
        <v>72</v>
      </c>
      <c r="E28" s="27">
        <f t="shared" si="1"/>
        <v>7.0830000000000002</v>
      </c>
      <c r="F28" s="39" t="s">
        <v>29</v>
      </c>
      <c r="G28" s="27">
        <v>70.83</v>
      </c>
      <c r="H28" s="39" t="s">
        <v>30</v>
      </c>
    </row>
    <row r="29" spans="2:9" ht="20.399999999999999" customHeight="1" x14ac:dyDescent="0.25">
      <c r="B29" s="41"/>
      <c r="C29" s="11" t="s">
        <v>81</v>
      </c>
      <c r="D29" s="11" t="s">
        <v>82</v>
      </c>
      <c r="E29" s="27">
        <f t="shared" si="1"/>
        <v>11.25</v>
      </c>
      <c r="F29" s="39" t="s">
        <v>31</v>
      </c>
      <c r="G29" s="27">
        <v>112.5</v>
      </c>
      <c r="H29" s="39" t="s">
        <v>32</v>
      </c>
    </row>
    <row r="30" spans="2:9" ht="20.399999999999999" customHeight="1" x14ac:dyDescent="0.25">
      <c r="B30" s="41"/>
      <c r="C30" s="11" t="s">
        <v>83</v>
      </c>
      <c r="D30" s="11" t="s">
        <v>58</v>
      </c>
      <c r="E30" s="27">
        <f t="shared" si="1"/>
        <v>8.34</v>
      </c>
      <c r="F30" s="39" t="s">
        <v>118</v>
      </c>
      <c r="G30" s="27">
        <v>83.4</v>
      </c>
      <c r="H30" s="39" t="s">
        <v>120</v>
      </c>
    </row>
    <row r="31" spans="2:9" ht="20.399999999999999" customHeight="1" x14ac:dyDescent="0.25">
      <c r="B31" s="41"/>
      <c r="C31" s="11" t="s">
        <v>84</v>
      </c>
      <c r="D31" s="11" t="s">
        <v>58</v>
      </c>
      <c r="E31" s="27">
        <f t="shared" si="1"/>
        <v>2.5</v>
      </c>
      <c r="F31" s="39" t="s">
        <v>119</v>
      </c>
      <c r="G31" s="27">
        <v>25</v>
      </c>
      <c r="H31" s="39" t="s">
        <v>121</v>
      </c>
    </row>
    <row r="32" spans="2:9" ht="20.399999999999999" customHeight="1" x14ac:dyDescent="0.25">
      <c r="B32" s="41" t="s">
        <v>85</v>
      </c>
      <c r="C32" s="11" t="s">
        <v>86</v>
      </c>
      <c r="D32" s="11" t="s">
        <v>72</v>
      </c>
      <c r="E32" s="27">
        <f>G32/10</f>
        <v>0.16699999999999998</v>
      </c>
      <c r="F32" s="39">
        <v>11031120890</v>
      </c>
      <c r="G32" s="27">
        <v>1.67</v>
      </c>
      <c r="H32" s="39" t="s">
        <v>33</v>
      </c>
    </row>
    <row r="33" spans="1:8" ht="20.399999999999999" customHeight="1" x14ac:dyDescent="0.25">
      <c r="B33" s="41"/>
      <c r="C33" s="11" t="s">
        <v>87</v>
      </c>
      <c r="D33" s="11" t="s">
        <v>72</v>
      </c>
      <c r="E33" s="27">
        <f t="shared" si="1"/>
        <v>0.5</v>
      </c>
      <c r="F33" s="39">
        <v>11029120890</v>
      </c>
      <c r="G33" s="27">
        <v>5</v>
      </c>
      <c r="H33" s="39" t="s">
        <v>34</v>
      </c>
    </row>
    <row r="34" spans="1:8" ht="20.399999999999999" customHeight="1" x14ac:dyDescent="0.25">
      <c r="B34" s="13" t="s">
        <v>88</v>
      </c>
      <c r="C34" s="11" t="s">
        <v>89</v>
      </c>
      <c r="D34" s="11" t="s">
        <v>58</v>
      </c>
      <c r="E34" s="27">
        <f t="shared" si="1"/>
        <v>0.75</v>
      </c>
      <c r="F34" s="39">
        <v>12071120890</v>
      </c>
      <c r="G34" s="27">
        <v>7.5</v>
      </c>
      <c r="H34" s="39" t="s">
        <v>35</v>
      </c>
    </row>
    <row r="35" spans="1:8" ht="28.5" customHeight="1" x14ac:dyDescent="0.25">
      <c r="B35" s="14"/>
    </row>
    <row r="36" spans="1:8" ht="24" thickBot="1" x14ac:dyDescent="0.45">
      <c r="B36" s="3" t="s">
        <v>92</v>
      </c>
    </row>
    <row r="37" spans="1:8" ht="14.4" thickTop="1" x14ac:dyDescent="0.25"/>
    <row r="38" spans="1:8" ht="34.799999999999997" x14ac:dyDescent="0.25">
      <c r="A38" s="1"/>
      <c r="B38" s="6" t="s">
        <v>50</v>
      </c>
      <c r="C38" s="6" t="s">
        <v>110</v>
      </c>
      <c r="D38" s="6"/>
      <c r="E38" s="8" t="s">
        <v>112</v>
      </c>
      <c r="F38" s="8" t="s">
        <v>107</v>
      </c>
    </row>
    <row r="39" spans="1:8" ht="21.6" customHeight="1" x14ac:dyDescent="0.25">
      <c r="B39" s="43" t="s">
        <v>93</v>
      </c>
      <c r="C39" s="12" t="s">
        <v>95</v>
      </c>
      <c r="D39" s="11"/>
      <c r="E39" s="27">
        <v>0.16</v>
      </c>
      <c r="F39" s="18">
        <v>21100000890</v>
      </c>
    </row>
    <row r="40" spans="1:8" ht="21.6" customHeight="1" x14ac:dyDescent="0.25">
      <c r="B40" s="41"/>
      <c r="C40" s="12" t="s">
        <v>96</v>
      </c>
      <c r="D40" s="11"/>
      <c r="E40" s="27">
        <v>1.5</v>
      </c>
      <c r="F40" s="18" t="s">
        <v>37</v>
      </c>
    </row>
    <row r="41" spans="1:8" ht="21.6" customHeight="1" x14ac:dyDescent="0.25">
      <c r="B41" s="41"/>
      <c r="C41" s="12" t="s">
        <v>97</v>
      </c>
      <c r="D41" s="11"/>
      <c r="E41" s="27">
        <v>1.1299999999999999</v>
      </c>
      <c r="F41" s="18" t="s">
        <v>38</v>
      </c>
    </row>
    <row r="42" spans="1:8" ht="21.6" customHeight="1" x14ac:dyDescent="0.25">
      <c r="B42" s="41"/>
      <c r="C42" s="12" t="s">
        <v>98</v>
      </c>
      <c r="D42" s="11"/>
      <c r="E42" s="27">
        <v>0.05</v>
      </c>
      <c r="F42" s="18" t="s">
        <v>39</v>
      </c>
    </row>
    <row r="43" spans="1:8" ht="21.6" customHeight="1" x14ac:dyDescent="0.25">
      <c r="B43" s="41"/>
      <c r="C43" s="12" t="s">
        <v>99</v>
      </c>
      <c r="D43" s="11"/>
      <c r="E43" s="27">
        <v>0.86</v>
      </c>
      <c r="F43" s="18" t="s">
        <v>40</v>
      </c>
    </row>
    <row r="44" spans="1:8" ht="21.6" customHeight="1" x14ac:dyDescent="0.25">
      <c r="B44" s="41"/>
      <c r="C44" s="12" t="s">
        <v>100</v>
      </c>
      <c r="D44" s="11"/>
      <c r="E44" s="27">
        <v>0.04</v>
      </c>
      <c r="F44" s="18" t="s">
        <v>41</v>
      </c>
    </row>
    <row r="45" spans="1:8" x14ac:dyDescent="0.25">
      <c r="B45" s="14"/>
      <c r="C45" s="26"/>
      <c r="D45" s="1"/>
    </row>
    <row r="46" spans="1:8" x14ac:dyDescent="0.25">
      <c r="B46" s="13"/>
      <c r="C46" s="16"/>
      <c r="D46" s="10"/>
      <c r="E46" s="2"/>
      <c r="F46" s="24"/>
    </row>
    <row r="47" spans="1:8" ht="21.6" customHeight="1" x14ac:dyDescent="0.25">
      <c r="B47" s="41" t="s">
        <v>94</v>
      </c>
      <c r="C47" s="12" t="s">
        <v>101</v>
      </c>
      <c r="D47" s="11"/>
      <c r="E47" s="27">
        <v>0.32</v>
      </c>
      <c r="F47" s="18" t="s">
        <v>42</v>
      </c>
    </row>
    <row r="48" spans="1:8" ht="21.6" customHeight="1" x14ac:dyDescent="0.25">
      <c r="B48" s="41"/>
      <c r="C48" s="12" t="s">
        <v>102</v>
      </c>
      <c r="D48" s="11"/>
      <c r="E48" s="27">
        <v>0.32</v>
      </c>
      <c r="F48" s="18" t="s">
        <v>43</v>
      </c>
    </row>
    <row r="49" spans="2:6" ht="21.6" customHeight="1" x14ac:dyDescent="0.25">
      <c r="B49" s="41"/>
      <c r="C49" s="12" t="s">
        <v>103</v>
      </c>
      <c r="D49" s="11"/>
      <c r="E49" s="27">
        <v>0.43</v>
      </c>
      <c r="F49" s="18" t="s">
        <v>44</v>
      </c>
    </row>
    <row r="50" spans="2:6" ht="21.6" customHeight="1" x14ac:dyDescent="0.25">
      <c r="B50" s="41"/>
      <c r="C50" s="12" t="s">
        <v>104</v>
      </c>
      <c r="D50" s="11"/>
      <c r="E50" s="27">
        <v>0.32</v>
      </c>
      <c r="F50" s="18" t="s">
        <v>45</v>
      </c>
    </row>
    <row r="51" spans="2:6" ht="21.6" customHeight="1" x14ac:dyDescent="0.25">
      <c r="B51" s="41"/>
      <c r="C51" s="12" t="s">
        <v>105</v>
      </c>
      <c r="D51" s="11"/>
      <c r="E51" s="27">
        <v>0.75</v>
      </c>
      <c r="F51" s="18" t="s">
        <v>46</v>
      </c>
    </row>
    <row r="52" spans="2:6" ht="21.6" customHeight="1" x14ac:dyDescent="0.25">
      <c r="B52" s="41"/>
      <c r="C52" s="12" t="s">
        <v>106</v>
      </c>
      <c r="D52" s="11"/>
      <c r="E52" s="27">
        <v>1.1299999999999999</v>
      </c>
      <c r="F52" s="18" t="s">
        <v>47</v>
      </c>
    </row>
    <row r="54" spans="2:6" ht="24" thickBot="1" x14ac:dyDescent="0.45">
      <c r="B54" s="3" t="s">
        <v>116</v>
      </c>
    </row>
    <row r="55" spans="2:6" ht="14.4" thickTop="1" x14ac:dyDescent="0.25"/>
    <row r="56" spans="2:6" ht="34.799999999999997" x14ac:dyDescent="0.25">
      <c r="B56" s="6" t="s">
        <v>50</v>
      </c>
      <c r="C56" s="6" t="s">
        <v>110</v>
      </c>
      <c r="D56" s="6"/>
      <c r="E56" s="8" t="s">
        <v>114</v>
      </c>
      <c r="F56" s="8" t="s">
        <v>107</v>
      </c>
    </row>
    <row r="57" spans="2:6" ht="21.6" customHeight="1" x14ac:dyDescent="0.25">
      <c r="B57" s="15" t="s">
        <v>116</v>
      </c>
      <c r="C57" s="44" t="s">
        <v>115</v>
      </c>
      <c r="D57" s="44"/>
      <c r="E57" s="27">
        <v>22</v>
      </c>
      <c r="F57" s="18" t="s">
        <v>48</v>
      </c>
    </row>
    <row r="58" spans="2:6" x14ac:dyDescent="0.25">
      <c r="B58" s="14"/>
    </row>
    <row r="59" spans="2:6" x14ac:dyDescent="0.25">
      <c r="B59" s="14"/>
    </row>
    <row r="60" spans="2:6" x14ac:dyDescent="0.25">
      <c r="B60" s="14"/>
    </row>
    <row r="61" spans="2:6" x14ac:dyDescent="0.25">
      <c r="B61" s="14"/>
    </row>
    <row r="62" spans="2:6" x14ac:dyDescent="0.25">
      <c r="B62" s="14"/>
    </row>
  </sheetData>
  <mergeCells count="9">
    <mergeCell ref="C57:D57"/>
    <mergeCell ref="A1:H4"/>
    <mergeCell ref="B47:B52"/>
    <mergeCell ref="B9:B10"/>
    <mergeCell ref="B11:B12"/>
    <mergeCell ref="B19:B23"/>
    <mergeCell ref="B24:B31"/>
    <mergeCell ref="B32:B33"/>
    <mergeCell ref="B39:B44"/>
  </mergeCells>
  <conditionalFormatting sqref="F9:F13">
    <cfRule type="duplicateValues" dxfId="3" priority="4"/>
  </conditionalFormatting>
  <conditionalFormatting sqref="H19:H34">
    <cfRule type="duplicateValues" dxfId="1" priority="1"/>
  </conditionalFormatting>
  <conditionalFormatting sqref="F19:F34">
    <cfRule type="duplicateValues" dxfId="0" priority="2"/>
  </conditionalFormatting>
  <pageMargins left="0.7" right="0.7" top="0.75" bottom="0.75" header="0.3" footer="0.3"/>
  <ignoredErrors>
    <ignoredError sqref="F40:F44 F47:F52 F57 G9:H13 F9:F13 F19:F31 H19:H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D6CD6-4A9F-4A93-BFF1-FE13D13224C2}">
  <sheetPr>
    <tabColor theme="4"/>
  </sheetPr>
  <dimension ref="A1:P62"/>
  <sheetViews>
    <sheetView showGridLines="0" zoomScale="85" zoomScaleNormal="85" workbookViewId="0">
      <pane ySplit="4" topLeftCell="A14" activePane="bottomLeft" state="frozen"/>
      <selection pane="bottomLeft" activeCell="A5" sqref="A5"/>
    </sheetView>
  </sheetViews>
  <sheetFormatPr baseColWidth="10" defaultColWidth="11.44140625" defaultRowHeight="13.8" x14ac:dyDescent="0.25"/>
  <cols>
    <col min="1" max="1" width="11.44140625" style="2"/>
    <col min="2" max="2" width="34.5546875" style="2" customWidth="1"/>
    <col min="3" max="3" width="50.5546875" style="2" customWidth="1"/>
    <col min="4" max="4" width="30.88671875" style="2" customWidth="1"/>
    <col min="5" max="6" width="26.44140625" style="1" customWidth="1"/>
    <col min="7" max="7" width="28" style="1" customWidth="1"/>
    <col min="8" max="9" width="30.88671875" style="2" customWidth="1"/>
    <col min="10" max="16384" width="11.44140625" style="2"/>
  </cols>
  <sheetData>
    <row r="1" spans="1:16" s="20" customFormat="1" ht="22.95" customHeight="1" x14ac:dyDescent="0.25">
      <c r="A1" s="40" t="s">
        <v>90</v>
      </c>
      <c r="B1" s="40"/>
      <c r="C1" s="40"/>
      <c r="D1" s="40"/>
      <c r="E1" s="40"/>
      <c r="F1" s="40"/>
      <c r="G1" s="40"/>
      <c r="H1" s="40"/>
      <c r="I1" s="19"/>
      <c r="J1" s="19"/>
      <c r="K1" s="19"/>
      <c r="L1" s="19"/>
      <c r="M1" s="19"/>
      <c r="N1" s="19"/>
      <c r="O1" s="19"/>
      <c r="P1" s="19"/>
    </row>
    <row r="2" spans="1:16" s="21" customFormat="1" ht="14.55" customHeight="1" x14ac:dyDescent="0.25">
      <c r="A2" s="40"/>
      <c r="B2" s="40"/>
      <c r="C2" s="40"/>
      <c r="D2" s="40"/>
      <c r="E2" s="40"/>
      <c r="F2" s="40"/>
      <c r="G2" s="40"/>
      <c r="H2" s="40"/>
    </row>
    <row r="3" spans="1:16" s="21" customFormat="1" ht="14.5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6" s="21" customFormat="1" ht="13.8" customHeight="1" x14ac:dyDescent="0.25">
      <c r="A4" s="40"/>
      <c r="B4" s="40"/>
      <c r="C4" s="40"/>
      <c r="D4" s="40"/>
      <c r="E4" s="40"/>
      <c r="F4" s="40"/>
      <c r="G4" s="40"/>
      <c r="H4" s="40"/>
    </row>
    <row r="6" spans="1:16" ht="26.1" customHeight="1" thickBot="1" x14ac:dyDescent="0.45">
      <c r="B6" s="3" t="s">
        <v>111</v>
      </c>
      <c r="C6" s="25"/>
      <c r="E6" s="2"/>
    </row>
    <row r="7" spans="1:16" ht="24.6" thickTop="1" x14ac:dyDescent="0.35">
      <c r="B7" s="4"/>
      <c r="C7" s="25"/>
      <c r="E7" s="2"/>
      <c r="F7" s="5"/>
      <c r="G7" s="5"/>
    </row>
    <row r="8" spans="1:16" s="9" customFormat="1" ht="34.799999999999997" x14ac:dyDescent="0.3">
      <c r="B8" s="6" t="s">
        <v>50</v>
      </c>
      <c r="C8" s="6" t="s">
        <v>51</v>
      </c>
      <c r="D8" s="6" t="s">
        <v>52</v>
      </c>
      <c r="E8" s="7" t="s">
        <v>53</v>
      </c>
      <c r="F8" s="8" t="s">
        <v>55</v>
      </c>
      <c r="G8" s="7" t="s">
        <v>54</v>
      </c>
      <c r="H8" s="8" t="s">
        <v>55</v>
      </c>
    </row>
    <row r="9" spans="1:16" ht="23.1" customHeight="1" x14ac:dyDescent="0.25">
      <c r="B9" s="42" t="s">
        <v>56</v>
      </c>
      <c r="C9" s="11" t="s">
        <v>57</v>
      </c>
      <c r="D9" s="11" t="s">
        <v>58</v>
      </c>
      <c r="E9" s="29">
        <v>5.43</v>
      </c>
      <c r="F9" s="34" t="s">
        <v>1</v>
      </c>
      <c r="G9" s="29">
        <v>54.29</v>
      </c>
      <c r="H9" s="37" t="s">
        <v>2</v>
      </c>
    </row>
    <row r="10" spans="1:16" ht="23.1" customHeight="1" x14ac:dyDescent="0.25">
      <c r="B10" s="42"/>
      <c r="C10" s="11" t="s">
        <v>59</v>
      </c>
      <c r="D10" s="11" t="s">
        <v>58</v>
      </c>
      <c r="E10" s="29">
        <v>7.7729999999999997</v>
      </c>
      <c r="F10" s="34" t="s">
        <v>3</v>
      </c>
      <c r="G10" s="29">
        <f t="shared" ref="G10:G13" si="0">E10*10</f>
        <v>77.72999999999999</v>
      </c>
      <c r="H10" s="37" t="s">
        <v>4</v>
      </c>
    </row>
    <row r="11" spans="1:16" ht="23.1" customHeight="1" x14ac:dyDescent="0.25">
      <c r="B11" s="42" t="s">
        <v>60</v>
      </c>
      <c r="C11" s="11" t="s">
        <v>61</v>
      </c>
      <c r="D11" s="11" t="s">
        <v>58</v>
      </c>
      <c r="E11" s="29">
        <v>0.504</v>
      </c>
      <c r="F11" s="34" t="s">
        <v>5</v>
      </c>
      <c r="G11" s="29">
        <f t="shared" si="0"/>
        <v>5.04</v>
      </c>
      <c r="H11" s="37" t="s">
        <v>6</v>
      </c>
    </row>
    <row r="12" spans="1:16" ht="23.1" customHeight="1" x14ac:dyDescent="0.25">
      <c r="B12" s="42"/>
      <c r="C12" s="11" t="s">
        <v>62</v>
      </c>
      <c r="D12" s="11" t="s">
        <v>58</v>
      </c>
      <c r="E12" s="29">
        <v>1.6319999999999999</v>
      </c>
      <c r="F12" s="34" t="s">
        <v>7</v>
      </c>
      <c r="G12" s="29">
        <f t="shared" si="0"/>
        <v>16.32</v>
      </c>
      <c r="H12" s="37" t="s">
        <v>8</v>
      </c>
    </row>
    <row r="13" spans="1:16" ht="23.1" customHeight="1" x14ac:dyDescent="0.25">
      <c r="B13" s="10" t="s">
        <v>63</v>
      </c>
      <c r="C13" s="11" t="s">
        <v>64</v>
      </c>
      <c r="D13" s="11" t="s">
        <v>58</v>
      </c>
      <c r="E13" s="29">
        <v>7.7729999999999997</v>
      </c>
      <c r="F13" s="34" t="s">
        <v>9</v>
      </c>
      <c r="G13" s="29">
        <f t="shared" si="0"/>
        <v>77.72999999999999</v>
      </c>
      <c r="H13" s="37" t="s">
        <v>10</v>
      </c>
    </row>
    <row r="14" spans="1:16" customFormat="1" ht="23.1" customHeight="1" x14ac:dyDescent="0.25">
      <c r="G14" s="32"/>
    </row>
    <row r="15" spans="1:16" x14ac:dyDescent="0.25">
      <c r="G15" s="33"/>
    </row>
    <row r="16" spans="1:16" ht="24" thickBot="1" x14ac:dyDescent="0.45">
      <c r="B16" s="3" t="s">
        <v>65</v>
      </c>
      <c r="G16" s="33"/>
    </row>
    <row r="17" spans="2:8" ht="14.4" thickTop="1" x14ac:dyDescent="0.25">
      <c r="G17" s="33"/>
    </row>
    <row r="18" spans="2:8" ht="34.799999999999997" x14ac:dyDescent="0.3">
      <c r="B18" s="6" t="s">
        <v>50</v>
      </c>
      <c r="C18" s="6" t="s">
        <v>51</v>
      </c>
      <c r="D18" s="6" t="s">
        <v>52</v>
      </c>
      <c r="E18" s="7" t="s">
        <v>53</v>
      </c>
      <c r="F18" s="8" t="s">
        <v>55</v>
      </c>
      <c r="G18" s="7" t="s">
        <v>54</v>
      </c>
      <c r="H18" s="8" t="s">
        <v>55</v>
      </c>
    </row>
    <row r="19" spans="2:8" ht="20.399999999999999" customHeight="1" x14ac:dyDescent="0.25">
      <c r="B19" s="41" t="s">
        <v>66</v>
      </c>
      <c r="C19" s="11" t="s">
        <v>67</v>
      </c>
      <c r="D19" s="11" t="s">
        <v>68</v>
      </c>
      <c r="E19" s="29">
        <v>2.17</v>
      </c>
      <c r="F19" s="35" t="s">
        <v>11</v>
      </c>
      <c r="G19" s="29">
        <f>E19*10</f>
        <v>21.7</v>
      </c>
      <c r="H19" s="36" t="s">
        <v>12</v>
      </c>
    </row>
    <row r="20" spans="2:8" ht="20.399999999999999" customHeight="1" x14ac:dyDescent="0.25">
      <c r="B20" s="41"/>
      <c r="C20" s="11" t="s">
        <v>69</v>
      </c>
      <c r="D20" s="11" t="s">
        <v>70</v>
      </c>
      <c r="E20" s="29">
        <v>1.3721292273984089</v>
      </c>
      <c r="F20" s="36" t="s">
        <v>13</v>
      </c>
      <c r="G20" s="29">
        <f t="shared" ref="G20:G34" si="1">E20*10</f>
        <v>13.721292273984089</v>
      </c>
      <c r="H20" s="36" t="s">
        <v>14</v>
      </c>
    </row>
    <row r="21" spans="2:8" ht="20.399999999999999" customHeight="1" x14ac:dyDescent="0.25">
      <c r="B21" s="41"/>
      <c r="C21" s="11" t="s">
        <v>71</v>
      </c>
      <c r="D21" s="11" t="s">
        <v>72</v>
      </c>
      <c r="E21" s="29">
        <v>4.5</v>
      </c>
      <c r="F21" s="35" t="s">
        <v>15</v>
      </c>
      <c r="G21" s="29">
        <f t="shared" si="1"/>
        <v>45</v>
      </c>
      <c r="H21" s="36" t="s">
        <v>16</v>
      </c>
    </row>
    <row r="22" spans="2:8" ht="20.399999999999999" customHeight="1" x14ac:dyDescent="0.25">
      <c r="B22" s="41"/>
      <c r="C22" s="11" t="s">
        <v>73</v>
      </c>
      <c r="D22" s="11" t="s">
        <v>72</v>
      </c>
      <c r="E22" s="29">
        <v>25</v>
      </c>
      <c r="F22" s="35" t="s">
        <v>17</v>
      </c>
      <c r="G22" s="29">
        <f t="shared" si="1"/>
        <v>250</v>
      </c>
      <c r="H22" s="36" t="s">
        <v>18</v>
      </c>
    </row>
    <row r="23" spans="2:8" ht="20.399999999999999" customHeight="1" x14ac:dyDescent="0.25">
      <c r="B23" s="41"/>
      <c r="C23" s="11" t="s">
        <v>74</v>
      </c>
      <c r="D23" s="11" t="s">
        <v>72</v>
      </c>
      <c r="E23" s="29">
        <v>35</v>
      </c>
      <c r="F23" s="35" t="s">
        <v>19</v>
      </c>
      <c r="G23" s="29">
        <f t="shared" si="1"/>
        <v>350</v>
      </c>
      <c r="H23" s="36" t="s">
        <v>20</v>
      </c>
    </row>
    <row r="24" spans="2:8" ht="20.399999999999999" customHeight="1" x14ac:dyDescent="0.25">
      <c r="B24" s="41" t="s">
        <v>75</v>
      </c>
      <c r="C24" s="11" t="s">
        <v>76</v>
      </c>
      <c r="D24" s="11" t="s">
        <v>58</v>
      </c>
      <c r="E24" s="29">
        <v>12.5</v>
      </c>
      <c r="F24" s="35" t="s">
        <v>21</v>
      </c>
      <c r="G24" s="29">
        <f t="shared" si="1"/>
        <v>125</v>
      </c>
      <c r="H24" s="36" t="s">
        <v>22</v>
      </c>
    </row>
    <row r="25" spans="2:8" ht="20.399999999999999" customHeight="1" x14ac:dyDescent="0.25">
      <c r="B25" s="41"/>
      <c r="C25" s="11" t="s">
        <v>77</v>
      </c>
      <c r="D25" s="11" t="s">
        <v>58</v>
      </c>
      <c r="E25" s="29">
        <v>0.5</v>
      </c>
      <c r="F25" s="35" t="s">
        <v>23</v>
      </c>
      <c r="G25" s="29">
        <f t="shared" si="1"/>
        <v>5</v>
      </c>
      <c r="H25" s="36" t="s">
        <v>24</v>
      </c>
    </row>
    <row r="26" spans="2:8" ht="20.399999999999999" customHeight="1" x14ac:dyDescent="0.25">
      <c r="B26" s="41"/>
      <c r="C26" s="11" t="s">
        <v>78</v>
      </c>
      <c r="D26" s="11" t="s">
        <v>68</v>
      </c>
      <c r="E26" s="29">
        <v>1.7</v>
      </c>
      <c r="F26" s="35" t="s">
        <v>25</v>
      </c>
      <c r="G26" s="29">
        <f t="shared" si="1"/>
        <v>17</v>
      </c>
      <c r="H26" s="36" t="s">
        <v>26</v>
      </c>
    </row>
    <row r="27" spans="2:8" ht="20.399999999999999" customHeight="1" x14ac:dyDescent="0.25">
      <c r="B27" s="41"/>
      <c r="C27" s="11" t="s">
        <v>79</v>
      </c>
      <c r="D27" s="11" t="s">
        <v>58</v>
      </c>
      <c r="E27" s="29">
        <v>6.25</v>
      </c>
      <c r="F27" s="35" t="s">
        <v>27</v>
      </c>
      <c r="G27" s="29">
        <f t="shared" si="1"/>
        <v>62.5</v>
      </c>
      <c r="H27" s="36" t="s">
        <v>28</v>
      </c>
    </row>
    <row r="28" spans="2:8" ht="20.399999999999999" customHeight="1" x14ac:dyDescent="0.25">
      <c r="B28" s="41"/>
      <c r="C28" s="11" t="s">
        <v>80</v>
      </c>
      <c r="D28" s="11" t="s">
        <v>72</v>
      </c>
      <c r="E28" s="29">
        <v>7.0830000000000002</v>
      </c>
      <c r="F28" s="35" t="s">
        <v>29</v>
      </c>
      <c r="G28" s="29">
        <f t="shared" si="1"/>
        <v>70.83</v>
      </c>
      <c r="H28" s="36" t="s">
        <v>30</v>
      </c>
    </row>
    <row r="29" spans="2:8" ht="20.399999999999999" customHeight="1" x14ac:dyDescent="0.25">
      <c r="B29" s="41"/>
      <c r="C29" s="11" t="s">
        <v>81</v>
      </c>
      <c r="D29" s="11" t="s">
        <v>82</v>
      </c>
      <c r="E29" s="29">
        <v>11.25</v>
      </c>
      <c r="F29" s="35" t="s">
        <v>31</v>
      </c>
      <c r="G29" s="29">
        <f t="shared" si="1"/>
        <v>112.5</v>
      </c>
      <c r="H29" s="36" t="s">
        <v>32</v>
      </c>
    </row>
    <row r="30" spans="2:8" ht="20.399999999999999" customHeight="1" x14ac:dyDescent="0.25">
      <c r="B30" s="41"/>
      <c r="C30" s="11" t="s">
        <v>83</v>
      </c>
      <c r="D30" s="11" t="s">
        <v>58</v>
      </c>
      <c r="E30" s="29">
        <v>8.34</v>
      </c>
      <c r="F30" s="36" t="s">
        <v>118</v>
      </c>
      <c r="G30" s="29">
        <f t="shared" si="1"/>
        <v>83.4</v>
      </c>
      <c r="H30" s="36" t="s">
        <v>120</v>
      </c>
    </row>
    <row r="31" spans="2:8" ht="20.399999999999999" customHeight="1" x14ac:dyDescent="0.25">
      <c r="B31" s="41"/>
      <c r="C31" s="11" t="s">
        <v>84</v>
      </c>
      <c r="D31" s="11" t="s">
        <v>58</v>
      </c>
      <c r="E31" s="29">
        <v>5.16</v>
      </c>
      <c r="F31" s="36" t="s">
        <v>119</v>
      </c>
      <c r="G31" s="29">
        <f t="shared" si="1"/>
        <v>51.6</v>
      </c>
      <c r="H31" s="36" t="s">
        <v>121</v>
      </c>
    </row>
    <row r="32" spans="2:8" ht="20.399999999999999" customHeight="1" x14ac:dyDescent="0.25">
      <c r="B32" s="41" t="s">
        <v>85</v>
      </c>
      <c r="C32" s="11" t="s">
        <v>86</v>
      </c>
      <c r="D32" s="11" t="s">
        <v>72</v>
      </c>
      <c r="E32" s="29">
        <v>0.33</v>
      </c>
      <c r="F32" s="36">
        <v>11031120890</v>
      </c>
      <c r="G32" s="29">
        <f t="shared" si="1"/>
        <v>3.3000000000000003</v>
      </c>
      <c r="H32" s="36" t="s">
        <v>33</v>
      </c>
    </row>
    <row r="33" spans="1:8" ht="20.399999999999999" customHeight="1" x14ac:dyDescent="0.25">
      <c r="B33" s="41"/>
      <c r="C33" s="11" t="s">
        <v>87</v>
      </c>
      <c r="D33" s="11" t="s">
        <v>72</v>
      </c>
      <c r="E33" s="29">
        <v>0.5</v>
      </c>
      <c r="F33" s="36">
        <v>11029120890</v>
      </c>
      <c r="G33" s="29">
        <f t="shared" si="1"/>
        <v>5</v>
      </c>
      <c r="H33" s="36" t="s">
        <v>34</v>
      </c>
    </row>
    <row r="34" spans="1:8" ht="20.399999999999999" customHeight="1" x14ac:dyDescent="0.25">
      <c r="B34" s="13" t="s">
        <v>88</v>
      </c>
      <c r="C34" s="11" t="s">
        <v>89</v>
      </c>
      <c r="D34" s="11" t="s">
        <v>58</v>
      </c>
      <c r="E34" s="29">
        <v>0.75</v>
      </c>
      <c r="F34" s="36">
        <v>12071120890</v>
      </c>
      <c r="G34" s="29">
        <f t="shared" si="1"/>
        <v>7.5</v>
      </c>
      <c r="H34" s="36" t="s">
        <v>35</v>
      </c>
    </row>
    <row r="35" spans="1:8" ht="28.5" customHeight="1" x14ac:dyDescent="0.25">
      <c r="B35" s="14"/>
      <c r="C35" s="25"/>
      <c r="E35" s="2"/>
    </row>
    <row r="36" spans="1:8" ht="24" thickBot="1" x14ac:dyDescent="0.45">
      <c r="B36" s="3" t="s">
        <v>92</v>
      </c>
      <c r="C36" s="25"/>
      <c r="E36" s="2"/>
    </row>
    <row r="37" spans="1:8" ht="14.4" thickTop="1" x14ac:dyDescent="0.25">
      <c r="C37" s="25"/>
    </row>
    <row r="38" spans="1:8" ht="34.799999999999997" x14ac:dyDescent="0.3">
      <c r="B38" s="6" t="s">
        <v>50</v>
      </c>
      <c r="C38" s="6" t="s">
        <v>110</v>
      </c>
      <c r="D38" s="6"/>
      <c r="E38" s="7" t="s">
        <v>53</v>
      </c>
      <c r="F38" s="8" t="s">
        <v>0</v>
      </c>
    </row>
    <row r="39" spans="1:8" x14ac:dyDescent="0.25">
      <c r="A39" s="1"/>
      <c r="B39" s="43" t="s">
        <v>93</v>
      </c>
      <c r="C39" s="12" t="s">
        <v>95</v>
      </c>
      <c r="D39" s="11"/>
      <c r="E39" s="27">
        <v>0.24</v>
      </c>
      <c r="F39" s="18" t="s">
        <v>36</v>
      </c>
    </row>
    <row r="40" spans="1:8" ht="21.6" customHeight="1" x14ac:dyDescent="0.25">
      <c r="B40" s="41"/>
      <c r="C40" s="12" t="s">
        <v>96</v>
      </c>
      <c r="D40" s="11"/>
      <c r="E40" s="27">
        <v>1.58</v>
      </c>
      <c r="F40" s="18" t="s">
        <v>37</v>
      </c>
    </row>
    <row r="41" spans="1:8" ht="21.6" customHeight="1" x14ac:dyDescent="0.25">
      <c r="B41" s="41"/>
      <c r="C41" s="12" t="s">
        <v>97</v>
      </c>
      <c r="D41" s="11"/>
      <c r="E41" s="27">
        <v>1.1299999999999999</v>
      </c>
      <c r="F41" s="18" t="s">
        <v>38</v>
      </c>
    </row>
    <row r="42" spans="1:8" ht="21.6" customHeight="1" x14ac:dyDescent="0.25">
      <c r="B42" s="41"/>
      <c r="C42" s="12" t="s">
        <v>98</v>
      </c>
      <c r="D42" s="11"/>
      <c r="E42" s="27">
        <v>0.08</v>
      </c>
      <c r="F42" s="18" t="s">
        <v>39</v>
      </c>
    </row>
    <row r="43" spans="1:8" ht="21.6" customHeight="1" x14ac:dyDescent="0.25">
      <c r="B43" s="41"/>
      <c r="C43" s="12" t="s">
        <v>99</v>
      </c>
      <c r="D43" s="11"/>
      <c r="E43" s="27">
        <v>1.29</v>
      </c>
      <c r="F43" s="18" t="s">
        <v>40</v>
      </c>
    </row>
    <row r="44" spans="1:8" ht="21.6" customHeight="1" x14ac:dyDescent="0.25">
      <c r="B44" s="41"/>
      <c r="C44" s="12" t="s">
        <v>100</v>
      </c>
      <c r="D44" s="11"/>
      <c r="E44" s="27">
        <v>0.06</v>
      </c>
      <c r="F44" s="18" t="s">
        <v>41</v>
      </c>
    </row>
    <row r="45" spans="1:8" ht="21.6" customHeight="1" x14ac:dyDescent="0.25">
      <c r="B45" s="14"/>
      <c r="C45" s="26"/>
      <c r="D45" s="1"/>
    </row>
    <row r="46" spans="1:8" x14ac:dyDescent="0.25">
      <c r="B46" s="13"/>
      <c r="C46" s="16"/>
      <c r="D46" s="10"/>
      <c r="E46" s="2"/>
      <c r="F46" s="2"/>
    </row>
    <row r="47" spans="1:8" x14ac:dyDescent="0.25">
      <c r="B47" s="41" t="s">
        <v>94</v>
      </c>
      <c r="C47" s="12" t="s">
        <v>101</v>
      </c>
      <c r="D47" s="11"/>
      <c r="E47" s="27">
        <v>0.48</v>
      </c>
      <c r="F47" s="18" t="s">
        <v>42</v>
      </c>
      <c r="G47" s="17"/>
    </row>
    <row r="48" spans="1:8" ht="21.6" customHeight="1" x14ac:dyDescent="0.25">
      <c r="B48" s="41"/>
      <c r="C48" s="12" t="s">
        <v>102</v>
      </c>
      <c r="D48" s="11"/>
      <c r="E48" s="27">
        <v>0.48</v>
      </c>
      <c r="F48" s="18" t="s">
        <v>43</v>
      </c>
    </row>
    <row r="49" spans="2:6" ht="21.6" customHeight="1" x14ac:dyDescent="0.25">
      <c r="B49" s="41"/>
      <c r="C49" s="12" t="s">
        <v>103</v>
      </c>
      <c r="D49" s="11"/>
      <c r="E49" s="27">
        <v>0.63</v>
      </c>
      <c r="F49" s="18" t="s">
        <v>44</v>
      </c>
    </row>
    <row r="50" spans="2:6" ht="21.6" customHeight="1" x14ac:dyDescent="0.25">
      <c r="B50" s="41"/>
      <c r="C50" s="12" t="s">
        <v>104</v>
      </c>
      <c r="D50" s="11"/>
      <c r="E50" s="27">
        <v>0.48</v>
      </c>
      <c r="F50" s="18" t="s">
        <v>45</v>
      </c>
    </row>
    <row r="51" spans="2:6" ht="21.6" customHeight="1" x14ac:dyDescent="0.25">
      <c r="B51" s="41"/>
      <c r="C51" s="12" t="s">
        <v>105</v>
      </c>
      <c r="D51" s="11"/>
      <c r="E51" s="27">
        <v>0.77</v>
      </c>
      <c r="F51" s="18" t="s">
        <v>46</v>
      </c>
    </row>
    <row r="52" spans="2:6" ht="21.6" customHeight="1" x14ac:dyDescent="0.25">
      <c r="B52" s="41"/>
      <c r="C52" s="12" t="s">
        <v>106</v>
      </c>
      <c r="D52" s="11"/>
      <c r="E52" s="27">
        <v>1.1299999999999999</v>
      </c>
      <c r="F52" s="18" t="s">
        <v>47</v>
      </c>
    </row>
    <row r="53" spans="2:6" ht="21.6" customHeight="1" x14ac:dyDescent="0.25">
      <c r="C53" s="25"/>
    </row>
    <row r="54" spans="2:6" ht="24" thickBot="1" x14ac:dyDescent="0.45">
      <c r="B54" s="3" t="s">
        <v>116</v>
      </c>
      <c r="C54" s="25"/>
    </row>
    <row r="55" spans="2:6" ht="14.4" thickTop="1" x14ac:dyDescent="0.25">
      <c r="C55" s="25"/>
    </row>
    <row r="56" spans="2:6" ht="34.799999999999997" x14ac:dyDescent="0.3">
      <c r="B56" s="6" t="s">
        <v>50</v>
      </c>
      <c r="C56" s="6" t="s">
        <v>110</v>
      </c>
      <c r="D56" s="6"/>
      <c r="E56" s="7" t="s">
        <v>49</v>
      </c>
      <c r="F56" s="8" t="s">
        <v>0</v>
      </c>
    </row>
    <row r="57" spans="2:6" ht="27.6" x14ac:dyDescent="0.25">
      <c r="B57" s="15" t="s">
        <v>116</v>
      </c>
      <c r="C57" s="31" t="s">
        <v>115</v>
      </c>
      <c r="D57" s="11"/>
      <c r="E57" s="27">
        <v>22</v>
      </c>
      <c r="F57" s="18" t="s">
        <v>48</v>
      </c>
    </row>
    <row r="58" spans="2:6" x14ac:dyDescent="0.25">
      <c r="B58" s="14"/>
      <c r="D58" s="1"/>
    </row>
    <row r="59" spans="2:6" x14ac:dyDescent="0.25">
      <c r="B59" s="14"/>
      <c r="D59" s="1"/>
    </row>
    <row r="60" spans="2:6" x14ac:dyDescent="0.25">
      <c r="B60" s="14"/>
      <c r="D60" s="1"/>
    </row>
    <row r="61" spans="2:6" x14ac:dyDescent="0.25">
      <c r="B61" s="14"/>
      <c r="D61" s="1"/>
    </row>
    <row r="62" spans="2:6" x14ac:dyDescent="0.25">
      <c r="B62" s="14"/>
      <c r="D62" s="1"/>
    </row>
  </sheetData>
  <mergeCells count="8">
    <mergeCell ref="B32:B33"/>
    <mergeCell ref="B39:B44"/>
    <mergeCell ref="B47:B52"/>
    <mergeCell ref="A1:H4"/>
    <mergeCell ref="B9:B10"/>
    <mergeCell ref="B11:B12"/>
    <mergeCell ref="B19:B23"/>
    <mergeCell ref="B24:B31"/>
  </mergeCells>
  <pageMargins left="0.7" right="0.7" top="0.75" bottom="0.75" header="0.3" footer="0.3"/>
  <pageSetup paperSize="9" orientation="portrait" r:id="rId1"/>
  <ignoredErrors>
    <ignoredError sqref="F14:H18 F9:F13 H9:H13 F35:H35 F19:F34 H19:H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Vincent Du Granrut</dc:creator>
  <cp:keywords/>
  <dc:description/>
  <cp:lastModifiedBy>Anne-Laure Bastide</cp:lastModifiedBy>
  <cp:revision/>
  <dcterms:created xsi:type="dcterms:W3CDTF">2024-09-11T13:52:52Z</dcterms:created>
  <dcterms:modified xsi:type="dcterms:W3CDTF">2025-01-09T08:41:12Z</dcterms:modified>
  <cp:category/>
  <cp:contentStatus/>
</cp:coreProperties>
</file>